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目标表" sheetId="10" r:id="rId10"/>
    <sheet name="项目支出绩效目标表" sheetId="11" r:id="rId11"/>
    <sheet name="支出总表（引用）" sheetId="12" r:id="rId12"/>
    <sheet name="财拨总表（引用）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11">'支出总表（引用）'!$A:$C,'支出总表（引用）'!$1:$6</definedName>
    <definedName name="_xlnm.Print_Area" localSheetId="11">'支出总表（引用）'!$A$1:$C$16</definedName>
    <definedName name="_xlnm.Print_Titles" localSheetId="12">'财拨总表（引用）'!$A:$D,'财拨总表（引用）'!$1:$6</definedName>
    <definedName name="_xlnm.Print_Area" localSheetId="12">'财拨总表（引用）'!$A$1:$D$25</definedName>
  </definedNames>
  <calcPr fullCalcOnLoad="1"/>
</workbook>
</file>

<file path=xl/sharedStrings.xml><?xml version="1.0" encoding="utf-8"?>
<sst xmlns="http://schemas.openxmlformats.org/spreadsheetml/2006/main" count="608" uniqueCount="337">
  <si>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</si>
  <si>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</si>
  <si>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</si>
  <si>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</si>
  <si>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</si>
  <si>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</si>
  <si>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</si>
  <si>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</si>
  <si>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</si>
  <si>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填报单位:912001银坑镇政府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</si>
  <si>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</si>
  <si>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</si>
  <si>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</si>
  <si>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</si>
  <si>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</si>
  <si>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</si>
  <si>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</si>
  <si>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</si>
  <si>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</si>
  <si>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</si>
  <si>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</si>
  <si>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</si>
  <si>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</si>
  <si>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</si>
  <si>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</si>
  <si>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</si>
  <si>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</si>
  <si>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</si>
  <si>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</si>
  <si>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</si>
  <si>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</si>
  <si>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</si>
  <si>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</si>
  <si>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</si>
  <si>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</si>
  <si>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</si>
  <si>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</si>
  <si>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</si>
  <si>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</si>
  <si>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</si>
  <si>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</si>
  <si>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</si>
  <si>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</si>
  <si>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</si>
  <si>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</si>
  <si>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</si>
  <si>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</si>
  <si>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</si>
  <si>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</si>
  <si>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</si>
  <si>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</si>
  <si>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</si>
  <si>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</si>
  <si>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</si>
  <si>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</si>
  <si>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</si>
  <si>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</si>
  <si>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</si>
  <si>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</si>
  <si>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</si>
  <si>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</si>
  <si>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</si>
  <si>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</si>
  <si>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</si>
  <si>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</si>
  <si>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</si>
  <si>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</si>
  <si>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</si>
  <si>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</si>
  <si>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</si>
  <si>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</si>
  <si>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</si>
  <si>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</si>
  <si>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</si>
  <si>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</si>
  <si>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</si>
  <si>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</si>
  <si>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</si>
  <si>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</si>
  <si>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</si>
  <si>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</si>
  <si>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</si>
  <si>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</si>
  <si>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</si>
  <si>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</si>
  <si>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</si>
  <si>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</si>
  <si>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</si>
  <si>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</si>
  <si>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</si>
  <si>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</si>
  <si>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</si>
  <si>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</si>
  <si>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</si>
  <si>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</si>
  <si>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</si>
  <si>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</si>
  <si>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</si>
  <si>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</si>
  <si>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</si>
  <si>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</si>
  <si>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</si>
  <si>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</si>
  <si>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</si>
  <si>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</si>
  <si>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</si>
  <si>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</si>
  <si>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</si>
  <si>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</si>
  <si>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</si>
  <si>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</si>
  <si>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</si>
  <si>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3010103</t>
  </si>
  <si>
    <t>　技术等级工资</t>
  </si>
  <si>
    <t>3010201</t>
  </si>
  <si>
    <t>　工作性津贴</t>
  </si>
  <si>
    <t>3010202</t>
  </si>
  <si>
    <t>　生活性补贴</t>
  </si>
  <si>
    <t>3010205</t>
  </si>
  <si>
    <t>　岗位津贴</t>
  </si>
  <si>
    <t>3010206</t>
  </si>
  <si>
    <t>　艰苦边远地区津贴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</si>
  <si>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</si>
  <si>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</si>
  <si>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</si>
  <si>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</si>
  <si>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</si>
  <si>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</si>
  <si>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</si>
  <si>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</si>
  <si>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</si>
  <si>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</si>
  <si>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</si>
  <si>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</si>
  <si>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</si>
  <si>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</si>
  <si>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</si>
  <si>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</si>
  <si>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</si>
  <si>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</si>
  <si>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</si>
  <si>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</si>
  <si>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</si>
  <si>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</si>
  <si>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</si>
  <si>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</si>
  <si>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</si>
  <si>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</si>
  <si>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</si>
  <si>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</si>
  <si>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</si>
  <si>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</si>
  <si>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</si>
  <si>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</si>
  <si>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</si>
  <si>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</si>
  <si>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</si>
  <si>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</si>
  <si>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</si>
  <si>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</si>
  <si>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</si>
  <si>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</si>
  <si>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</si>
  <si>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</si>
  <si>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</si>
  <si>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</si>
  <si>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</si>
  <si>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3022901</t>
  </si>
  <si>
    <t>　高温津贴</t>
  </si>
  <si>
    <t>3022902</t>
  </si>
  <si>
    <t>　取暖补贴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</si>
  <si>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</si>
  <si>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</si>
  <si>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</si>
  <si>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</si>
  <si>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</si>
  <si>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</si>
  <si>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</si>
  <si>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</si>
  <si>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</si>
  <si>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</si>
  <si>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</si>
  <si>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</si>
  <si>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</si>
  <si>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</si>
  <si>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</si>
  <si>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</si>
  <si>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912</t>
  </si>
  <si>
    <t>银坑镇</t>
  </si>
  <si>
    <t>政府性基金预算支出表</t>
  </si>
  <si>
    <t>部门（单位）整体绩效目标申报表</t>
  </si>
  <si>
    <t>(2021年度）</t>
  </si>
  <si>
    <t>部门名称</t>
  </si>
  <si>
    <t>于都县银坑镇人民政府</t>
  </si>
  <si>
    <t>联系人</t>
  </si>
  <si>
    <t>温运发</t>
  </si>
  <si>
    <t>联系电话</t>
  </si>
  <si>
    <t>部门（单位）职能</t>
  </si>
  <si>
    <t>职能依据</t>
  </si>
  <si>
    <t>根据“三定”方案</t>
  </si>
  <si>
    <t>职能简述</t>
  </si>
  <si>
    <t>管理行政区域内的经济、教育、科学、文化、卫生、体育事业和财政、民政优抚、社会治安综合治理、计划生育、乡村建设等行政事务工作，宣传贯彻党的路线、方针、政策，执行党中央、上级党组织的决定，认真抓好辖区内党建工作、领导本镇经济发展及公益事业的发展。</t>
  </si>
  <si>
    <t>近三年单位职能是否出现过重大变化</t>
  </si>
  <si>
    <t>无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</si>
  <si>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</si>
  <si>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</si>
  <si>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</si>
  <si>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</si>
  <si>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</si>
  <si>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</si>
  <si>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直属单位包括</t>
  </si>
  <si>
    <t>内设职能部门</t>
  </si>
  <si>
    <t>党政办、党建办、社会事务办室、综合便民服务中心、综合行政执法大队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</si>
  <si>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</si>
  <si>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</si>
  <si>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</si>
  <si>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</si>
  <si>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</si>
  <si>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</si>
  <si>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√财务管理 √预算管理 √财政专项资金管理 √重点工作管理 √资产管理 √人力资源管理 √政府采购管理 √合同管理 √工程建设管理 √档案管理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</si>
  <si>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</si>
  <si>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</si>
  <si>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</si>
  <si>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</si>
  <si>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</si>
  <si>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</si>
  <si>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</si>
  <si>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</si>
  <si>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</si>
  <si>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</si>
  <si>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</si>
  <si>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</si>
  <si>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</si>
  <si>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</si>
  <si>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</si>
  <si>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</si>
  <si>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</si>
  <si>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</si>
  <si>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</si>
  <si>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管理行政区域内的行政事务工作，党建工作、经济发展及公益事业的发展</t>
  </si>
  <si>
    <t>社会治安、人居环境、基础设施建设、群众满意度、生态文明建设等领域明显改善和提高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</si>
  <si>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</si>
  <si>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</si>
  <si>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</si>
  <si>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</si>
  <si>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</si>
  <si>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</si>
  <si>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</si>
  <si>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</si>
  <si>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</si>
  <si>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</si>
  <si>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</si>
  <si>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否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</si>
  <si>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</si>
  <si>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</si>
  <si>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</si>
  <si>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</si>
  <si>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</si>
  <si>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</si>
  <si>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</si>
  <si>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</si>
  <si>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</si>
  <si>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 xml:space="preserve"> 指标2：部门整体支出预算总额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</si>
  <si>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</si>
  <si>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</si>
  <si>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</si>
  <si>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</si>
  <si>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t>下降15%左右</t>
  </si>
  <si>
    <t xml:space="preserve"> 指标2：预算调整率</t>
  </si>
  <si>
    <t xml:space="preserve"> 指标3：重点项目支出安排率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</si>
  <si>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</si>
  <si>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</si>
  <si>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</si>
  <si>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</si>
  <si>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</si>
  <si>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</si>
  <si>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</si>
  <si>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10万元</t>
  </si>
  <si>
    <t xml:space="preserve"> 指标2：公用经费总额控制</t>
  </si>
  <si>
    <t>575.95万元</t>
  </si>
  <si>
    <t xml:space="preserve"> 指标3：保障重点工作、重点任务安排资金</t>
  </si>
  <si>
    <t>100万元</t>
  </si>
  <si>
    <t>效益指标</t>
  </si>
  <si>
    <t>经济效益指标</t>
  </si>
  <si>
    <t xml:space="preserve"> 指标1：（相关利益群体得益情况-收入增长、费用降低、财税贡献、产值增长等）</t>
  </si>
  <si>
    <t>各村集体经济收入达30万元以上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</si>
  <si>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</si>
  <si>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</si>
  <si>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</si>
  <si>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</si>
  <si>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提升</t>
  </si>
  <si>
    <t>生态效益指标</t>
  </si>
  <si>
    <t xml:space="preserve"> 指标1：（对自然环境带来的影响和效果-水质、空气质量的改善、能源的节约等）</t>
  </si>
  <si>
    <t>明显改善</t>
  </si>
  <si>
    <t>可持续影响指标</t>
  </si>
  <si>
    <t xml:space="preserve"> 指标1：（履行部门职能工作影响期限）</t>
  </si>
  <si>
    <t>长期</t>
  </si>
  <si>
    <t xml:space="preserve"> 指标2：（年度重点工作影响期限）</t>
  </si>
  <si>
    <t>近3年</t>
  </si>
  <si>
    <t>满意度指标</t>
  </si>
  <si>
    <t xml:space="preserve"> 指标1：服务对象满意度</t>
  </si>
  <si>
    <t xml:space="preserve"> 指标2：干部职工满意度</t>
  </si>
  <si>
    <t>填报单位负责人：</t>
  </si>
  <si>
    <t>方剑</t>
  </si>
  <si>
    <t>填报人：</t>
  </si>
  <si>
    <t>填报时间：</t>
  </si>
  <si>
    <t>项目支出绩效目标申报表</t>
  </si>
  <si>
    <t>（2021年度）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</si>
  <si>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</si>
  <si>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</si>
  <si>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</si>
  <si>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</si>
  <si>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</si>
  <si>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</si>
  <si>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中期资金总额：</t>
  </si>
  <si>
    <t xml:space="preserve"> 年度资金总额：</t>
  </si>
  <si>
    <t xml:space="preserve">  其中：财政拨款</t>
  </si>
  <si>
    <t xml:space="preserve">       其他资金</t>
  </si>
  <si>
    <t>总
体
目
标</t>
  </si>
  <si>
    <t>中期目标（20××年—20××+N年）</t>
  </si>
  <si>
    <t>年度目标</t>
  </si>
  <si>
    <t xml:space="preserve">
 目标1：
 目标2：
 目标3：
 ……</t>
  </si>
  <si>
    <t>绩
效
指
标</t>
  </si>
  <si>
    <t>一级
指标</t>
  </si>
  <si>
    <t>指标值</t>
  </si>
  <si>
    <t>产
出
指
标</t>
  </si>
  <si>
    <t xml:space="preserve"> 指标1：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</si>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</sst>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8" fillId="0" borderId="0">
      <alignment/>
      <protection/>
    </xf>
  </cellStyleXfs>
  <cellXfs count="1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2" fillId="0" borderId="0" xfId="0" applyFont="1" applyFill="1" applyBorder="1" applyAlignment="1">
      <alignment/>
    </xf>
    <xf numFmtId="0" fontId="7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16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 wrapText="1"/>
      <protection/>
    </xf>
    <xf numFmtId="0" fontId="9" fillId="0" borderId="18" xfId="63" applyFont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0" fontId="9" fillId="0" borderId="16" xfId="63" applyFont="1" applyBorder="1" applyAlignment="1">
      <alignment vertical="center" wrapText="1"/>
      <protection/>
    </xf>
    <xf numFmtId="0" fontId="9" fillId="0" borderId="18" xfId="63" applyFont="1" applyBorder="1" applyAlignment="1">
      <alignment horizontal="left" vertical="center" wrapText="1"/>
      <protection/>
    </xf>
    <xf numFmtId="0" fontId="9" fillId="0" borderId="19" xfId="63" applyFont="1" applyBorder="1" applyAlignment="1">
      <alignment horizontal="left" vertical="center" wrapText="1"/>
      <protection/>
    </xf>
    <xf numFmtId="0" fontId="9" fillId="0" borderId="14" xfId="63" applyFont="1" applyBorder="1" applyAlignment="1">
      <alignment horizontal="right" vertical="center" wrapText="1"/>
      <protection/>
    </xf>
    <xf numFmtId="0" fontId="61" fillId="0" borderId="21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0" fontId="61" fillId="0" borderId="25" xfId="0" applyFont="1" applyFill="1" applyBorder="1" applyAlignment="1">
      <alignment vertical="center"/>
    </xf>
    <xf numFmtId="0" fontId="9" fillId="0" borderId="16" xfId="63" applyFont="1" applyBorder="1" applyAlignment="1">
      <alignment horizontal="left" vertical="top" wrapText="1"/>
      <protection/>
    </xf>
    <xf numFmtId="0" fontId="9" fillId="0" borderId="14" xfId="63" applyFont="1" applyBorder="1" applyAlignment="1">
      <alignment horizontal="left" vertical="top" wrapText="1"/>
      <protection/>
    </xf>
    <xf numFmtId="0" fontId="9" fillId="0" borderId="15" xfId="63" applyFont="1" applyBorder="1" applyAlignment="1">
      <alignment horizontal="left" vertical="top" wrapText="1"/>
      <protection/>
    </xf>
    <xf numFmtId="0" fontId="9" fillId="0" borderId="26" xfId="63" applyFont="1" applyBorder="1" applyAlignment="1">
      <alignment horizontal="center" vertical="center" wrapText="1"/>
      <protection/>
    </xf>
    <xf numFmtId="0" fontId="9" fillId="0" borderId="26" xfId="63" applyFont="1" applyBorder="1" applyAlignment="1">
      <alignment horizontal="center" vertical="center"/>
      <protection/>
    </xf>
    <xf numFmtId="0" fontId="9" fillId="0" borderId="27" xfId="63" applyFont="1" applyBorder="1" applyAlignment="1">
      <alignment horizontal="center" vertical="center" wrapText="1"/>
      <protection/>
    </xf>
    <xf numFmtId="0" fontId="9" fillId="0" borderId="16" xfId="63" applyFont="1" applyBorder="1" applyAlignment="1">
      <alignment horizontal="left" vertical="center" wrapText="1"/>
      <protection/>
    </xf>
    <xf numFmtId="0" fontId="9" fillId="0" borderId="28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left" vertical="center" wrapText="1"/>
      <protection/>
    </xf>
    <xf numFmtId="0" fontId="9" fillId="0" borderId="17" xfId="63" applyFont="1" applyBorder="1" applyAlignment="1">
      <alignment horizontal="left" vertical="center" wrapText="1"/>
      <protection/>
    </xf>
    <xf numFmtId="0" fontId="9" fillId="0" borderId="17" xfId="63" applyFont="1" applyBorder="1" applyAlignment="1">
      <alignment horizontal="right" vertical="center" wrapText="1"/>
      <protection/>
    </xf>
    <xf numFmtId="0" fontId="9" fillId="0" borderId="17" xfId="63" applyFont="1" applyBorder="1" applyAlignment="1">
      <alignment horizontal="left" vertical="top" wrapText="1"/>
      <protection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9" fontId="15" fillId="0" borderId="16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8" fillId="0" borderId="23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 wrapText="1"/>
    </xf>
    <xf numFmtId="9" fontId="66" fillId="0" borderId="14" xfId="0" applyNumberFormat="1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 wrapText="1"/>
    </xf>
    <xf numFmtId="31" fontId="6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37" fontId="4" fillId="0" borderId="3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4" fillId="0" borderId="2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9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169"/>
      <c r="T1" s="11"/>
      <c r="U1" s="181" t="s">
        <v>0</v>
      </c>
    </row>
    <row r="2" s="1" customFormat="1" ht="42" customHeight="1">
      <c r="T2" s="11"/>
    </row>
    <row r="3" spans="1:20" s="1" customFormat="1" ht="61.5" customHeight="1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S3" s="11"/>
      <c r="T3" s="11"/>
    </row>
    <row r="4" spans="2:19" s="1" customFormat="1" ht="38.25" customHeight="1">
      <c r="B4" s="171"/>
      <c r="C4" s="171"/>
      <c r="D4" s="171"/>
      <c r="E4" s="171"/>
      <c r="F4" s="172"/>
      <c r="G4" s="172"/>
      <c r="H4" s="171"/>
      <c r="I4" s="171"/>
      <c r="J4" s="171"/>
      <c r="K4" s="171"/>
      <c r="L4" s="171"/>
      <c r="M4" s="171"/>
      <c r="N4" s="171"/>
      <c r="O4" s="171"/>
      <c r="P4" s="171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173" t="s">
        <v>2</v>
      </c>
      <c r="G6" s="173"/>
      <c r="H6" s="174"/>
      <c r="I6" s="174"/>
      <c r="J6" s="174"/>
      <c r="K6" s="178"/>
      <c r="L6" s="174"/>
      <c r="M6" s="178"/>
      <c r="Q6" s="11"/>
    </row>
    <row r="7" spans="2:13" s="1" customFormat="1" ht="22.5">
      <c r="B7" s="11"/>
      <c r="C7" s="11"/>
      <c r="F7" s="173"/>
      <c r="G7" s="173"/>
      <c r="H7" s="173"/>
      <c r="I7" s="173"/>
      <c r="J7" s="173"/>
      <c r="K7" s="173"/>
      <c r="L7" s="173"/>
      <c r="M7" s="173"/>
    </row>
    <row r="8" spans="3:13" s="1" customFormat="1" ht="22.5">
      <c r="C8" s="11"/>
      <c r="F8" s="173"/>
      <c r="G8" s="173"/>
      <c r="H8" s="173"/>
      <c r="I8" s="173"/>
      <c r="J8" s="173"/>
      <c r="K8" s="173"/>
      <c r="L8" s="173"/>
      <c r="M8" s="173"/>
    </row>
    <row r="9" spans="3:255" s="1" customFormat="1" ht="22.5">
      <c r="C9" s="11"/>
      <c r="D9" s="11"/>
      <c r="F9" s="173"/>
      <c r="G9" s="173"/>
      <c r="H9" s="173"/>
      <c r="I9" s="173"/>
      <c r="J9" s="173"/>
      <c r="K9" s="173"/>
      <c r="L9" s="173"/>
      <c r="M9" s="173"/>
      <c r="IS9" s="11"/>
      <c r="IT9" s="11"/>
      <c r="IU9" s="182"/>
    </row>
    <row r="10" spans="4:255" s="1" customFormat="1" ht="24.75" customHeight="1">
      <c r="D10" s="11"/>
      <c r="F10" s="175" t="s">
        <v>3</v>
      </c>
      <c r="G10" s="173"/>
      <c r="H10" s="173"/>
      <c r="I10" s="173"/>
      <c r="J10" s="173"/>
      <c r="K10" s="173"/>
      <c r="L10" s="173"/>
      <c r="M10" s="173"/>
      <c r="IS10" s="11"/>
      <c r="IU10" s="11"/>
    </row>
    <row r="11" spans="6:255" s="1" customFormat="1" ht="22.5">
      <c r="F11" s="173"/>
      <c r="G11" s="173"/>
      <c r="H11" s="173"/>
      <c r="I11" s="173"/>
      <c r="J11" s="173"/>
      <c r="K11" s="173"/>
      <c r="L11" s="173"/>
      <c r="M11" s="173"/>
      <c r="IS11" s="11"/>
      <c r="IU11" s="11"/>
    </row>
    <row r="12" spans="6:256" s="1" customFormat="1" ht="22.5">
      <c r="F12" s="173"/>
      <c r="G12" s="173"/>
      <c r="H12" s="173"/>
      <c r="I12" s="173"/>
      <c r="J12" s="173"/>
      <c r="K12" s="173"/>
      <c r="L12" s="173"/>
      <c r="M12" s="173"/>
      <c r="IU12" s="11"/>
      <c r="IV12" s="11"/>
    </row>
    <row r="13" spans="6:256" s="1" customFormat="1" ht="24.75" customHeight="1">
      <c r="F13" s="173" t="s">
        <v>4</v>
      </c>
      <c r="G13" s="173"/>
      <c r="H13" s="174"/>
      <c r="I13" s="174"/>
      <c r="J13" s="174"/>
      <c r="K13" s="178"/>
      <c r="L13" s="178"/>
      <c r="M13" s="178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176" t="s">
        <v>5</v>
      </c>
      <c r="B17" s="176"/>
      <c r="C17" s="176"/>
      <c r="D17" s="176"/>
      <c r="E17" s="177"/>
      <c r="F17" s="176"/>
      <c r="G17" s="176" t="s">
        <v>6</v>
      </c>
      <c r="H17" s="176"/>
      <c r="I17" s="177"/>
      <c r="J17" s="176"/>
      <c r="K17" s="176"/>
      <c r="L17" s="176"/>
      <c r="M17" s="176" t="s">
        <v>7</v>
      </c>
      <c r="N17" s="176"/>
      <c r="O17" s="179"/>
    </row>
    <row r="18" s="1" customFormat="1" ht="15"/>
    <row r="19" s="1" customFormat="1" ht="16.5" customHeight="1"/>
    <row r="20" s="1" customFormat="1" ht="22.5">
      <c r="J20" s="173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18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SheetLayoutView="100" workbookViewId="0" topLeftCell="A53">
      <selection activeCell="K64" sqref="K64:M64"/>
    </sheetView>
  </sheetViews>
  <sheetFormatPr defaultColWidth="10.140625" defaultRowHeight="12.75"/>
  <cols>
    <col min="1" max="1" width="10.57421875" style="45" customWidth="1"/>
    <col min="2" max="3" width="7.140625" style="45" customWidth="1"/>
    <col min="4" max="4" width="7.8515625" style="45" customWidth="1"/>
    <col min="5" max="6" width="13.421875" style="45" customWidth="1"/>
    <col min="7" max="7" width="11.8515625" style="45" customWidth="1"/>
    <col min="8" max="8" width="13.28125" style="45" customWidth="1"/>
    <col min="9" max="12" width="10.57421875" style="45" customWidth="1"/>
    <col min="13" max="13" width="14.7109375" style="45" customWidth="1"/>
    <col min="14" max="16384" width="10.140625" style="45" customWidth="1"/>
  </cols>
  <sheetData>
    <row r="1" spans="1:13" s="45" customFormat="1" ht="28.5" customHeight="1">
      <c r="A1" s="46" t="s">
        <v>190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45" customFormat="1" ht="19.5" customHeight="1">
      <c r="A2" s="47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5" customFormat="1" ht="18" customHeight="1">
      <c r="A3" s="48" t="s">
        <v>192</v>
      </c>
      <c r="B3" s="49" t="s">
        <v>193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45" customFormat="1" ht="25.5" customHeight="1">
      <c r="A4" s="50" t="s">
        <v>194</v>
      </c>
      <c r="B4" s="51" t="s">
        <v>195</v>
      </c>
      <c r="C4" s="51"/>
      <c r="D4" s="51"/>
      <c r="E4" s="51"/>
      <c r="F4" s="51"/>
      <c r="G4" s="52" t="s">
        <v>196</v>
      </c>
      <c r="H4" s="53">
        <v>13879783524</v>
      </c>
      <c r="I4" s="59"/>
      <c r="J4" s="59"/>
      <c r="K4" s="59"/>
      <c r="L4" s="59"/>
      <c r="M4" s="107"/>
    </row>
    <row r="5" spans="1:13" s="45" customFormat="1" ht="25.5" customHeight="1">
      <c r="A5" s="54" t="s">
        <v>197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08"/>
    </row>
    <row r="6" spans="1:13" s="45" customFormat="1" ht="27" customHeight="1">
      <c r="A6" s="52" t="s">
        <v>198</v>
      </c>
      <c r="B6" s="56"/>
      <c r="C6" s="56"/>
      <c r="D6" s="57"/>
      <c r="E6" s="52" t="s">
        <v>199</v>
      </c>
      <c r="F6" s="56"/>
      <c r="G6" s="56"/>
      <c r="H6" s="56"/>
      <c r="I6" s="56"/>
      <c r="J6" s="56"/>
      <c r="K6" s="56"/>
      <c r="L6" s="56"/>
      <c r="M6" s="57"/>
    </row>
    <row r="7" spans="1:13" s="45" customFormat="1" ht="42" customHeight="1">
      <c r="A7" s="58" t="s">
        <v>200</v>
      </c>
      <c r="B7" s="58"/>
      <c r="C7" s="58"/>
      <c r="D7" s="58"/>
      <c r="E7" s="59" t="s">
        <v>201</v>
      </c>
      <c r="F7" s="59"/>
      <c r="G7" s="59"/>
      <c r="H7" s="59"/>
      <c r="I7" s="59"/>
      <c r="J7" s="59"/>
      <c r="K7" s="59"/>
      <c r="L7" s="59"/>
      <c r="M7" s="107"/>
    </row>
    <row r="8" spans="1:13" s="45" customFormat="1" ht="22.5" customHeight="1">
      <c r="A8" s="50" t="s">
        <v>202</v>
      </c>
      <c r="B8" s="50"/>
      <c r="C8" s="50"/>
      <c r="D8" s="50"/>
      <c r="E8" s="50" t="s">
        <v>203</v>
      </c>
      <c r="F8" s="50"/>
      <c r="G8" s="50"/>
      <c r="H8" s="50"/>
      <c r="I8" s="50"/>
      <c r="J8" s="50"/>
      <c r="K8" s="50"/>
      <c r="L8" s="50"/>
      <c r="M8" s="50"/>
    </row>
    <row r="9" spans="1:13" s="45" customFormat="1" ht="23.25" customHeight="1">
      <c r="A9" s="60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4"/>
    </row>
    <row r="10" spans="1:13" s="45" customFormat="1" ht="23.25" customHeight="1">
      <c r="A10" s="52" t="s">
        <v>205</v>
      </c>
      <c r="B10" s="56"/>
      <c r="C10" s="57"/>
      <c r="D10" s="62" t="s">
        <v>206</v>
      </c>
      <c r="E10" s="62"/>
      <c r="F10" s="62"/>
      <c r="G10" s="63" t="s">
        <v>207</v>
      </c>
      <c r="H10" s="63"/>
      <c r="I10" s="61" t="s">
        <v>208</v>
      </c>
      <c r="J10" s="61"/>
      <c r="K10" s="61"/>
      <c r="L10" s="61"/>
      <c r="M10" s="64"/>
    </row>
    <row r="11" spans="1:13" s="45" customFormat="1" ht="23.25" customHeight="1">
      <c r="A11" s="52" t="s">
        <v>209</v>
      </c>
      <c r="B11" s="56"/>
      <c r="C11" s="57"/>
      <c r="D11" s="60"/>
      <c r="E11" s="61"/>
      <c r="F11" s="64"/>
      <c r="G11" s="65" t="s">
        <v>210</v>
      </c>
      <c r="H11" s="66"/>
      <c r="I11" s="60"/>
      <c r="J11" s="61"/>
      <c r="K11" s="61"/>
      <c r="L11" s="61"/>
      <c r="M11" s="64"/>
    </row>
    <row r="12" spans="1:13" s="45" customFormat="1" ht="28.5" customHeight="1">
      <c r="A12" s="52" t="s">
        <v>211</v>
      </c>
      <c r="B12" s="56"/>
      <c r="C12" s="57"/>
      <c r="D12" s="65" t="s">
        <v>212</v>
      </c>
      <c r="E12" s="67"/>
      <c r="F12" s="66"/>
      <c r="G12" s="52" t="s">
        <v>213</v>
      </c>
      <c r="H12" s="57"/>
      <c r="I12" s="52">
        <v>83</v>
      </c>
      <c r="J12" s="56"/>
      <c r="K12" s="56"/>
      <c r="L12" s="56"/>
      <c r="M12" s="57"/>
    </row>
    <row r="13" spans="1:13" s="45" customFormat="1" ht="17.25" customHeight="1">
      <c r="A13" s="50" t="s">
        <v>214</v>
      </c>
      <c r="B13" s="50"/>
      <c r="C13" s="50"/>
      <c r="D13" s="50">
        <v>65</v>
      </c>
      <c r="E13" s="50"/>
      <c r="F13" s="50"/>
      <c r="G13" s="50" t="s">
        <v>215</v>
      </c>
      <c r="H13" s="50"/>
      <c r="I13" s="50">
        <v>42</v>
      </c>
      <c r="J13" s="50"/>
      <c r="K13" s="50"/>
      <c r="L13" s="50"/>
      <c r="M13" s="50"/>
    </row>
    <row r="14" spans="1:13" s="45" customFormat="1" ht="18" customHeight="1">
      <c r="A14" s="52" t="s">
        <v>216</v>
      </c>
      <c r="B14" s="56"/>
      <c r="C14" s="57"/>
      <c r="D14" s="52">
        <v>41</v>
      </c>
      <c r="E14" s="56"/>
      <c r="F14" s="57"/>
      <c r="G14" s="52" t="s">
        <v>217</v>
      </c>
      <c r="H14" s="57"/>
      <c r="I14" s="52" t="s">
        <v>51</v>
      </c>
      <c r="J14" s="56"/>
      <c r="K14" s="56"/>
      <c r="L14" s="56"/>
      <c r="M14" s="57"/>
    </row>
    <row r="15" spans="1:13" s="45" customFormat="1" ht="31.5" customHeight="1">
      <c r="A15" s="60" t="s">
        <v>218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4"/>
    </row>
    <row r="16" spans="1:13" s="45" customFormat="1" ht="26.25" customHeight="1">
      <c r="A16" s="50" t="s">
        <v>219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45" customFormat="1" ht="24" customHeight="1">
      <c r="A17" s="68" t="s">
        <v>220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s="45" customFormat="1" ht="15.75" customHeight="1">
      <c r="A18" s="52" t="s">
        <v>221</v>
      </c>
      <c r="B18" s="56"/>
      <c r="C18" s="57"/>
      <c r="D18" s="69">
        <v>1835.78</v>
      </c>
      <c r="E18" s="70"/>
      <c r="F18" s="71"/>
      <c r="G18" s="52" t="s">
        <v>222</v>
      </c>
      <c r="H18" s="56"/>
      <c r="I18" s="69">
        <v>1835.78</v>
      </c>
      <c r="J18" s="70"/>
      <c r="K18" s="70"/>
      <c r="L18" s="70"/>
      <c r="M18" s="71"/>
    </row>
    <row r="19" spans="1:13" s="45" customFormat="1" ht="15.75" customHeight="1">
      <c r="A19" s="52" t="s">
        <v>223</v>
      </c>
      <c r="B19" s="56"/>
      <c r="C19" s="57"/>
      <c r="D19" s="69">
        <v>1526.11</v>
      </c>
      <c r="E19" s="70"/>
      <c r="F19" s="71"/>
      <c r="G19" s="52" t="s">
        <v>224</v>
      </c>
      <c r="H19" s="56"/>
      <c r="I19" s="109">
        <v>0.83</v>
      </c>
      <c r="J19" s="70"/>
      <c r="K19" s="70"/>
      <c r="L19" s="70"/>
      <c r="M19" s="71"/>
    </row>
    <row r="20" spans="1:13" s="45" customFormat="1" ht="15.75" customHeight="1">
      <c r="A20" s="52" t="s">
        <v>225</v>
      </c>
      <c r="B20" s="56"/>
      <c r="C20" s="57"/>
      <c r="D20" s="69">
        <v>309.67</v>
      </c>
      <c r="E20" s="70"/>
      <c r="F20" s="71"/>
      <c r="G20" s="69"/>
      <c r="H20" s="71"/>
      <c r="I20" s="69"/>
      <c r="J20" s="70"/>
      <c r="K20" s="70"/>
      <c r="L20" s="70"/>
      <c r="M20" s="71"/>
    </row>
    <row r="21" spans="1:13" s="45" customFormat="1" ht="24" customHeight="1">
      <c r="A21" s="68" t="s">
        <v>226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s="45" customFormat="1" ht="15" customHeight="1">
      <c r="A22" s="52" t="s">
        <v>227</v>
      </c>
      <c r="B22" s="56"/>
      <c r="C22" s="57"/>
      <c r="D22" s="69">
        <v>1933.17</v>
      </c>
      <c r="E22" s="70"/>
      <c r="F22" s="71"/>
      <c r="G22" s="52" t="s">
        <v>228</v>
      </c>
      <c r="H22" s="56"/>
      <c r="I22" s="69">
        <v>1623.5</v>
      </c>
      <c r="J22" s="70"/>
      <c r="K22" s="70"/>
      <c r="L22" s="70"/>
      <c r="M22" s="71"/>
    </row>
    <row r="23" spans="1:13" s="45" customFormat="1" ht="15" customHeight="1">
      <c r="A23" s="52" t="s">
        <v>229</v>
      </c>
      <c r="B23" s="56"/>
      <c r="C23" s="57"/>
      <c r="D23" s="69"/>
      <c r="E23" s="70"/>
      <c r="F23" s="71"/>
      <c r="G23" s="52" t="s">
        <v>230</v>
      </c>
      <c r="H23" s="56"/>
      <c r="I23" s="69">
        <v>309.67</v>
      </c>
      <c r="J23" s="70"/>
      <c r="K23" s="70"/>
      <c r="L23" s="70"/>
      <c r="M23" s="71"/>
    </row>
    <row r="24" spans="1:13" s="45" customFormat="1" ht="15" customHeight="1">
      <c r="A24" s="52" t="s">
        <v>231</v>
      </c>
      <c r="B24" s="56"/>
      <c r="C24" s="57"/>
      <c r="D24" s="69">
        <v>1933.17</v>
      </c>
      <c r="E24" s="70"/>
      <c r="F24" s="71"/>
      <c r="G24" s="52" t="s">
        <v>232</v>
      </c>
      <c r="H24" s="56"/>
      <c r="I24" s="69">
        <v>677.22</v>
      </c>
      <c r="J24" s="70"/>
      <c r="K24" s="70"/>
      <c r="L24" s="70"/>
      <c r="M24" s="71"/>
    </row>
    <row r="25" spans="1:13" s="45" customFormat="1" ht="15" customHeight="1">
      <c r="A25" s="52" t="s">
        <v>106</v>
      </c>
      <c r="B25" s="56"/>
      <c r="C25" s="57"/>
      <c r="D25" s="69">
        <v>1255.95</v>
      </c>
      <c r="E25" s="70"/>
      <c r="F25" s="71"/>
      <c r="G25" s="72" t="s">
        <v>233</v>
      </c>
      <c r="H25" s="73"/>
      <c r="I25" s="69"/>
      <c r="J25" s="70"/>
      <c r="K25" s="70"/>
      <c r="L25" s="70"/>
      <c r="M25" s="71"/>
    </row>
    <row r="26" spans="1:13" s="45" customFormat="1" ht="30" customHeight="1">
      <c r="A26" s="68" t="s">
        <v>234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s="45" customFormat="1" ht="32.25" customHeigh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110"/>
    </row>
    <row r="28" spans="1:13" s="45" customFormat="1" ht="24" customHeight="1">
      <c r="A28" s="76" t="s">
        <v>235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s="45" customFormat="1" ht="18.75" customHeight="1">
      <c r="A29" s="77" t="s">
        <v>236</v>
      </c>
      <c r="B29" s="77"/>
      <c r="C29" s="77"/>
      <c r="D29" s="77"/>
      <c r="E29" s="77" t="s">
        <v>237</v>
      </c>
      <c r="F29" s="77"/>
      <c r="G29" s="77"/>
      <c r="H29" s="77"/>
      <c r="I29" s="77"/>
      <c r="J29" s="77" t="s">
        <v>238</v>
      </c>
      <c r="K29" s="77"/>
      <c r="L29" s="77"/>
      <c r="M29" s="77"/>
    </row>
    <row r="30" spans="1:13" s="45" customFormat="1" ht="18.7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s="45" customFormat="1" ht="36.75" customHeight="1">
      <c r="A31" s="78" t="s">
        <v>239</v>
      </c>
      <c r="B31" s="79"/>
      <c r="C31" s="79"/>
      <c r="D31" s="80"/>
      <c r="E31" s="78" t="s">
        <v>240</v>
      </c>
      <c r="F31" s="79"/>
      <c r="G31" s="79"/>
      <c r="H31" s="79"/>
      <c r="I31" s="80"/>
      <c r="J31" s="78" t="s">
        <v>240</v>
      </c>
      <c r="K31" s="79"/>
      <c r="L31" s="79"/>
      <c r="M31" s="80"/>
    </row>
    <row r="32" spans="1:13" s="45" customFormat="1" ht="27.75" customHeight="1">
      <c r="A32" s="76" t="s">
        <v>241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5" s="45" customFormat="1" ht="15.75" customHeight="1">
      <c r="A33" s="81" t="s">
        <v>242</v>
      </c>
      <c r="B33" s="82"/>
      <c r="C33" s="63" t="s">
        <v>243</v>
      </c>
      <c r="D33" s="63" t="s">
        <v>244</v>
      </c>
      <c r="E33" s="63" t="s">
        <v>245</v>
      </c>
      <c r="F33" s="48" t="s">
        <v>246</v>
      </c>
      <c r="G33" s="48"/>
      <c r="H33" s="52" t="s">
        <v>247</v>
      </c>
      <c r="I33" s="56"/>
      <c r="J33" s="56"/>
      <c r="K33" s="56"/>
      <c r="L33" s="56"/>
      <c r="M33" s="111" t="s">
        <v>248</v>
      </c>
      <c r="N33" s="112"/>
      <c r="O33" s="113"/>
    </row>
    <row r="34" spans="1:15" s="45" customFormat="1" ht="17.25" customHeight="1">
      <c r="A34" s="83"/>
      <c r="B34" s="84"/>
      <c r="C34" s="63"/>
      <c r="D34" s="63"/>
      <c r="E34" s="63"/>
      <c r="F34" s="85"/>
      <c r="G34" s="85"/>
      <c r="H34" s="85" t="s">
        <v>249</v>
      </c>
      <c r="I34" s="92" t="s">
        <v>250</v>
      </c>
      <c r="J34" s="93"/>
      <c r="K34" s="52" t="s">
        <v>251</v>
      </c>
      <c r="L34" s="56"/>
      <c r="M34" s="111"/>
      <c r="N34" s="112"/>
      <c r="O34" s="113"/>
    </row>
    <row r="35" spans="1:15" s="45" customFormat="1" ht="34.5" customHeight="1">
      <c r="A35" s="63" t="s">
        <v>239</v>
      </c>
      <c r="B35" s="63"/>
      <c r="C35" s="63"/>
      <c r="D35" s="63"/>
      <c r="E35" s="63"/>
      <c r="F35" s="52" t="s">
        <v>239</v>
      </c>
      <c r="G35" s="57"/>
      <c r="H35" s="85">
        <v>1933.16</v>
      </c>
      <c r="I35" s="52">
        <v>1623.5</v>
      </c>
      <c r="J35" s="57"/>
      <c r="K35" s="52">
        <v>309.67</v>
      </c>
      <c r="L35" s="57"/>
      <c r="M35" s="111" t="s">
        <v>252</v>
      </c>
      <c r="N35" s="112"/>
      <c r="O35" s="113"/>
    </row>
    <row r="36" spans="1:15" s="45" customFormat="1" ht="17.25" customHeight="1">
      <c r="A36" s="63"/>
      <c r="B36" s="63"/>
      <c r="C36" s="63"/>
      <c r="D36" s="63"/>
      <c r="E36" s="63"/>
      <c r="F36" s="52"/>
      <c r="G36" s="57"/>
      <c r="H36" s="85"/>
      <c r="I36" s="52"/>
      <c r="J36" s="57"/>
      <c r="K36" s="52"/>
      <c r="L36" s="57"/>
      <c r="M36" s="111"/>
      <c r="N36" s="112"/>
      <c r="O36" s="113"/>
    </row>
    <row r="37" spans="1:15" s="45" customFormat="1" ht="17.25" customHeight="1">
      <c r="A37" s="63"/>
      <c r="B37" s="63"/>
      <c r="C37" s="63"/>
      <c r="D37" s="63"/>
      <c r="E37" s="63"/>
      <c r="F37" s="52"/>
      <c r="G37" s="57"/>
      <c r="H37" s="85"/>
      <c r="I37" s="52"/>
      <c r="J37" s="57"/>
      <c r="K37" s="52"/>
      <c r="L37" s="57"/>
      <c r="M37" s="111"/>
      <c r="N37" s="112"/>
      <c r="O37" s="113"/>
    </row>
    <row r="38" spans="1:15" s="45" customFormat="1" ht="17.25" customHeight="1">
      <c r="A38" s="63"/>
      <c r="B38" s="63"/>
      <c r="C38" s="63"/>
      <c r="D38" s="63"/>
      <c r="E38" s="63"/>
      <c r="F38" s="52"/>
      <c r="G38" s="57"/>
      <c r="H38" s="85"/>
      <c r="I38" s="52"/>
      <c r="J38" s="57"/>
      <c r="K38" s="52"/>
      <c r="L38" s="57"/>
      <c r="M38" s="111"/>
      <c r="N38" s="112"/>
      <c r="O38" s="113"/>
    </row>
    <row r="39" spans="1:15" s="45" customFormat="1" ht="17.25" customHeight="1">
      <c r="A39" s="63"/>
      <c r="B39" s="63"/>
      <c r="C39" s="63"/>
      <c r="D39" s="63"/>
      <c r="E39" s="63"/>
      <c r="F39" s="52"/>
      <c r="G39" s="57"/>
      <c r="H39" s="85"/>
      <c r="I39" s="52"/>
      <c r="J39" s="57"/>
      <c r="K39" s="52"/>
      <c r="L39" s="57"/>
      <c r="M39" s="111"/>
      <c r="N39" s="112"/>
      <c r="O39" s="113"/>
    </row>
    <row r="40" spans="1:15" s="45" customFormat="1" ht="14.25" customHeight="1">
      <c r="A40" s="63" t="s">
        <v>51</v>
      </c>
      <c r="B40" s="63"/>
      <c r="C40" s="50" t="s">
        <v>51</v>
      </c>
      <c r="D40" s="50"/>
      <c r="E40" s="50"/>
      <c r="F40" s="50" t="s">
        <v>51</v>
      </c>
      <c r="G40" s="50"/>
      <c r="H40" s="50" t="s">
        <v>51</v>
      </c>
      <c r="I40" s="50" t="s">
        <v>51</v>
      </c>
      <c r="J40" s="50"/>
      <c r="K40" s="52"/>
      <c r="L40" s="57"/>
      <c r="M40" s="50"/>
      <c r="N40" s="112"/>
      <c r="O40" s="113"/>
    </row>
    <row r="41" spans="1:15" s="45" customFormat="1" ht="23.25" customHeight="1">
      <c r="A41" s="76" t="s">
        <v>253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113"/>
      <c r="O41" s="113"/>
    </row>
    <row r="42" spans="1:13" s="45" customFormat="1" ht="14.25" customHeight="1">
      <c r="A42" s="69" t="s">
        <v>254</v>
      </c>
      <c r="B42" s="71"/>
      <c r="C42" s="86" t="s">
        <v>255</v>
      </c>
      <c r="D42" s="87"/>
      <c r="E42" s="88" t="s">
        <v>256</v>
      </c>
      <c r="F42" s="88"/>
      <c r="G42" s="86" t="s">
        <v>257</v>
      </c>
      <c r="H42" s="89"/>
      <c r="I42" s="89"/>
      <c r="J42" s="87"/>
      <c r="K42" s="114" t="s">
        <v>258</v>
      </c>
      <c r="L42" s="114"/>
      <c r="M42" s="114"/>
    </row>
    <row r="43" spans="1:13" s="45" customFormat="1" ht="18" customHeight="1">
      <c r="A43" s="90" t="s">
        <v>259</v>
      </c>
      <c r="B43" s="91"/>
      <c r="C43" s="92" t="s">
        <v>260</v>
      </c>
      <c r="D43" s="93"/>
      <c r="E43" s="41" t="s">
        <v>261</v>
      </c>
      <c r="F43" s="42"/>
      <c r="G43" s="63">
        <v>65</v>
      </c>
      <c r="H43" s="63"/>
      <c r="I43" s="63"/>
      <c r="J43" s="63"/>
      <c r="K43" s="115"/>
      <c r="L43" s="100"/>
      <c r="M43" s="100"/>
    </row>
    <row r="44" spans="1:13" s="45" customFormat="1" ht="18" customHeight="1">
      <c r="A44" s="94"/>
      <c r="B44" s="95"/>
      <c r="C44" s="96"/>
      <c r="D44" s="97"/>
      <c r="E44" s="41" t="s">
        <v>262</v>
      </c>
      <c r="F44" s="42"/>
      <c r="G44" s="63">
        <v>1933.16</v>
      </c>
      <c r="H44" s="63"/>
      <c r="I44" s="63"/>
      <c r="J44" s="63"/>
      <c r="K44" s="100"/>
      <c r="L44" s="100"/>
      <c r="M44" s="100"/>
    </row>
    <row r="45" spans="1:13" s="45" customFormat="1" ht="18" customHeight="1">
      <c r="A45" s="94"/>
      <c r="B45" s="95"/>
      <c r="C45" s="96"/>
      <c r="D45" s="97"/>
      <c r="E45" s="41" t="s">
        <v>263</v>
      </c>
      <c r="F45" s="42"/>
      <c r="G45" s="63" t="s">
        <v>51</v>
      </c>
      <c r="H45" s="63"/>
      <c r="I45" s="63"/>
      <c r="J45" s="63"/>
      <c r="K45" s="100" t="s">
        <v>51</v>
      </c>
      <c r="L45" s="100"/>
      <c r="M45" s="100"/>
    </row>
    <row r="46" spans="1:13" s="45" customFormat="1" ht="18" customHeight="1">
      <c r="A46" s="94"/>
      <c r="B46" s="95"/>
      <c r="C46" s="98"/>
      <c r="D46" s="99"/>
      <c r="E46" s="41" t="s">
        <v>264</v>
      </c>
      <c r="F46" s="42"/>
      <c r="G46" s="63" t="s">
        <v>51</v>
      </c>
      <c r="H46" s="63"/>
      <c r="I46" s="63"/>
      <c r="J46" s="63"/>
      <c r="K46" s="100" t="s">
        <v>51</v>
      </c>
      <c r="L46" s="100"/>
      <c r="M46" s="100"/>
    </row>
    <row r="47" spans="1:13" s="45" customFormat="1" ht="18" customHeight="1">
      <c r="A47" s="94"/>
      <c r="B47" s="95"/>
      <c r="C47" s="92" t="s">
        <v>265</v>
      </c>
      <c r="D47" s="93"/>
      <c r="E47" s="41" t="s">
        <v>266</v>
      </c>
      <c r="F47" s="42"/>
      <c r="G47" s="100" t="s">
        <v>267</v>
      </c>
      <c r="H47" s="63"/>
      <c r="I47" s="63"/>
      <c r="J47" s="63"/>
      <c r="K47" s="100" t="s">
        <v>51</v>
      </c>
      <c r="L47" s="100"/>
      <c r="M47" s="100"/>
    </row>
    <row r="48" spans="1:13" s="45" customFormat="1" ht="18" customHeight="1">
      <c r="A48" s="94"/>
      <c r="B48" s="95"/>
      <c r="C48" s="96"/>
      <c r="D48" s="97"/>
      <c r="E48" s="41" t="s">
        <v>268</v>
      </c>
      <c r="F48" s="42"/>
      <c r="G48" s="100">
        <v>0.2</v>
      </c>
      <c r="H48" s="63"/>
      <c r="I48" s="63"/>
      <c r="J48" s="63"/>
      <c r="K48" s="100" t="s">
        <v>51</v>
      </c>
      <c r="L48" s="100"/>
      <c r="M48" s="100"/>
    </row>
    <row r="49" spans="1:13" s="45" customFormat="1" ht="18" customHeight="1">
      <c r="A49" s="94"/>
      <c r="B49" s="95"/>
      <c r="C49" s="96"/>
      <c r="D49" s="97"/>
      <c r="E49" s="41" t="s">
        <v>269</v>
      </c>
      <c r="F49" s="42"/>
      <c r="G49" s="63" t="s">
        <v>51</v>
      </c>
      <c r="H49" s="63"/>
      <c r="I49" s="63"/>
      <c r="J49" s="63"/>
      <c r="K49" s="100" t="s">
        <v>51</v>
      </c>
      <c r="L49" s="100"/>
      <c r="M49" s="100"/>
    </row>
    <row r="50" spans="1:13" s="45" customFormat="1" ht="18" customHeight="1">
      <c r="A50" s="94"/>
      <c r="B50" s="95"/>
      <c r="C50" s="98"/>
      <c r="D50" s="99"/>
      <c r="E50" s="101" t="s">
        <v>270</v>
      </c>
      <c r="F50" s="102"/>
      <c r="G50" s="63" t="s">
        <v>51</v>
      </c>
      <c r="H50" s="63"/>
      <c r="I50" s="63"/>
      <c r="J50" s="63"/>
      <c r="K50" s="100" t="s">
        <v>51</v>
      </c>
      <c r="L50" s="100"/>
      <c r="M50" s="100"/>
    </row>
    <row r="51" spans="1:13" s="45" customFormat="1" ht="21.75" customHeight="1">
      <c r="A51" s="94"/>
      <c r="B51" s="95"/>
      <c r="C51" s="92" t="s">
        <v>271</v>
      </c>
      <c r="D51" s="93"/>
      <c r="E51" s="41" t="s">
        <v>272</v>
      </c>
      <c r="F51" s="42"/>
      <c r="G51" s="100">
        <v>0.5</v>
      </c>
      <c r="H51" s="63"/>
      <c r="I51" s="63"/>
      <c r="J51" s="63"/>
      <c r="K51" s="100" t="s">
        <v>51</v>
      </c>
      <c r="L51" s="100"/>
      <c r="M51" s="100"/>
    </row>
    <row r="52" spans="1:13" s="45" customFormat="1" ht="17.25" customHeight="1">
      <c r="A52" s="94"/>
      <c r="B52" s="95"/>
      <c r="C52" s="96"/>
      <c r="D52" s="97"/>
      <c r="E52" s="41" t="s">
        <v>273</v>
      </c>
      <c r="F52" s="42"/>
      <c r="G52" s="100">
        <v>1</v>
      </c>
      <c r="H52" s="63"/>
      <c r="I52" s="63"/>
      <c r="J52" s="63"/>
      <c r="K52" s="100" t="s">
        <v>51</v>
      </c>
      <c r="L52" s="100"/>
      <c r="M52" s="100"/>
    </row>
    <row r="53" spans="1:13" s="45" customFormat="1" ht="26.25" customHeight="1">
      <c r="A53" s="94"/>
      <c r="B53" s="95"/>
      <c r="C53" s="98"/>
      <c r="D53" s="99"/>
      <c r="E53" s="41" t="s">
        <v>274</v>
      </c>
      <c r="F53" s="42"/>
      <c r="G53" s="63" t="s">
        <v>51</v>
      </c>
      <c r="H53" s="63"/>
      <c r="I53" s="63"/>
      <c r="J53" s="63"/>
      <c r="K53" s="100" t="s">
        <v>51</v>
      </c>
      <c r="L53" s="100"/>
      <c r="M53" s="100"/>
    </row>
    <row r="54" spans="1:13" s="45" customFormat="1" ht="25.5" customHeight="1">
      <c r="A54" s="94"/>
      <c r="B54" s="95"/>
      <c r="C54" s="92" t="s">
        <v>275</v>
      </c>
      <c r="D54" s="93"/>
      <c r="E54" s="41" t="s">
        <v>276</v>
      </c>
      <c r="F54" s="42"/>
      <c r="G54" s="63" t="s">
        <v>277</v>
      </c>
      <c r="H54" s="63"/>
      <c r="I54" s="63"/>
      <c r="J54" s="63"/>
      <c r="K54" s="100" t="s">
        <v>51</v>
      </c>
      <c r="L54" s="100"/>
      <c r="M54" s="100"/>
    </row>
    <row r="55" spans="1:13" s="45" customFormat="1" ht="18" customHeight="1">
      <c r="A55" s="94"/>
      <c r="B55" s="95"/>
      <c r="C55" s="96"/>
      <c r="D55" s="97"/>
      <c r="E55" s="41" t="s">
        <v>278</v>
      </c>
      <c r="F55" s="42"/>
      <c r="G55" s="63" t="s">
        <v>279</v>
      </c>
      <c r="H55" s="63"/>
      <c r="I55" s="63"/>
      <c r="J55" s="63"/>
      <c r="K55" s="100" t="s">
        <v>51</v>
      </c>
      <c r="L55" s="100"/>
      <c r="M55" s="100"/>
    </row>
    <row r="56" spans="1:13" s="45" customFormat="1" ht="25.5" customHeight="1">
      <c r="A56" s="103"/>
      <c r="B56" s="104"/>
      <c r="C56" s="98"/>
      <c r="D56" s="99"/>
      <c r="E56" s="41" t="s">
        <v>280</v>
      </c>
      <c r="F56" s="42"/>
      <c r="G56" s="63" t="s">
        <v>281</v>
      </c>
      <c r="H56" s="63"/>
      <c r="I56" s="63"/>
      <c r="J56" s="63"/>
      <c r="K56" s="100" t="s">
        <v>51</v>
      </c>
      <c r="L56" s="100"/>
      <c r="M56" s="100"/>
    </row>
    <row r="57" spans="1:13" s="45" customFormat="1" ht="42.75" customHeight="1">
      <c r="A57" s="90" t="s">
        <v>282</v>
      </c>
      <c r="B57" s="91"/>
      <c r="C57" s="81" t="s">
        <v>283</v>
      </c>
      <c r="D57" s="82"/>
      <c r="E57" s="41" t="s">
        <v>284</v>
      </c>
      <c r="F57" s="42"/>
      <c r="G57" s="63" t="s">
        <v>285</v>
      </c>
      <c r="H57" s="63"/>
      <c r="I57" s="63"/>
      <c r="J57" s="63"/>
      <c r="K57" s="100" t="s">
        <v>51</v>
      </c>
      <c r="L57" s="100"/>
      <c r="M57" s="100"/>
    </row>
    <row r="58" spans="1:13" s="45" customFormat="1" ht="14.25" customHeight="1">
      <c r="A58" s="94"/>
      <c r="B58" s="95"/>
      <c r="C58" s="83"/>
      <c r="D58" s="84"/>
      <c r="E58" s="41" t="s">
        <v>286</v>
      </c>
      <c r="F58" s="42"/>
      <c r="G58" s="63" t="s">
        <v>51</v>
      </c>
      <c r="H58" s="63"/>
      <c r="I58" s="63"/>
      <c r="J58" s="63"/>
      <c r="K58" s="100" t="s">
        <v>51</v>
      </c>
      <c r="L58" s="100"/>
      <c r="M58" s="100"/>
    </row>
    <row r="59" spans="1:13" s="45" customFormat="1" ht="14.25" customHeight="1">
      <c r="A59" s="94"/>
      <c r="B59" s="95"/>
      <c r="C59" s="105"/>
      <c r="D59" s="106"/>
      <c r="E59" s="41" t="s">
        <v>287</v>
      </c>
      <c r="F59" s="42"/>
      <c r="G59" s="63" t="s">
        <v>51</v>
      </c>
      <c r="H59" s="63"/>
      <c r="I59" s="63"/>
      <c r="J59" s="63"/>
      <c r="K59" s="100" t="s">
        <v>51</v>
      </c>
      <c r="L59" s="100"/>
      <c r="M59" s="100"/>
    </row>
    <row r="60" spans="1:13" s="45" customFormat="1" ht="40.5" customHeight="1">
      <c r="A60" s="94"/>
      <c r="B60" s="95"/>
      <c r="C60" s="81" t="s">
        <v>288</v>
      </c>
      <c r="D60" s="82"/>
      <c r="E60" s="41" t="s">
        <v>289</v>
      </c>
      <c r="F60" s="42"/>
      <c r="G60" s="63" t="s">
        <v>290</v>
      </c>
      <c r="H60" s="63"/>
      <c r="I60" s="63"/>
      <c r="J60" s="63"/>
      <c r="K60" s="100" t="s">
        <v>51</v>
      </c>
      <c r="L60" s="100"/>
      <c r="M60" s="100"/>
    </row>
    <row r="61" spans="1:13" s="45" customFormat="1" ht="14.25" customHeight="1">
      <c r="A61" s="94"/>
      <c r="B61" s="95"/>
      <c r="C61" s="83"/>
      <c r="D61" s="84"/>
      <c r="E61" s="41" t="s">
        <v>286</v>
      </c>
      <c r="F61" s="42"/>
      <c r="G61" s="63" t="s">
        <v>51</v>
      </c>
      <c r="H61" s="63"/>
      <c r="I61" s="63"/>
      <c r="J61" s="63"/>
      <c r="K61" s="100" t="s">
        <v>51</v>
      </c>
      <c r="L61" s="100"/>
      <c r="M61" s="100"/>
    </row>
    <row r="62" spans="1:13" s="45" customFormat="1" ht="14.25" customHeight="1">
      <c r="A62" s="94"/>
      <c r="B62" s="95"/>
      <c r="C62" s="105"/>
      <c r="D62" s="106"/>
      <c r="E62" s="41" t="s">
        <v>287</v>
      </c>
      <c r="F62" s="42"/>
      <c r="G62" s="63" t="s">
        <v>51</v>
      </c>
      <c r="H62" s="63"/>
      <c r="I62" s="63"/>
      <c r="J62" s="63"/>
      <c r="K62" s="100" t="s">
        <v>51</v>
      </c>
      <c r="L62" s="100"/>
      <c r="M62" s="100"/>
    </row>
    <row r="63" spans="1:13" s="45" customFormat="1" ht="35.25" customHeight="1">
      <c r="A63" s="94"/>
      <c r="B63" s="95"/>
      <c r="C63" s="81" t="s">
        <v>291</v>
      </c>
      <c r="D63" s="82"/>
      <c r="E63" s="41" t="s">
        <v>292</v>
      </c>
      <c r="F63" s="42"/>
      <c r="G63" s="63" t="s">
        <v>293</v>
      </c>
      <c r="H63" s="63"/>
      <c r="I63" s="63"/>
      <c r="J63" s="63"/>
      <c r="K63" s="100" t="s">
        <v>51</v>
      </c>
      <c r="L63" s="100"/>
      <c r="M63" s="100"/>
    </row>
    <row r="64" spans="1:13" s="45" customFormat="1" ht="14.25" customHeight="1">
      <c r="A64" s="94"/>
      <c r="B64" s="95"/>
      <c r="C64" s="83"/>
      <c r="D64" s="84"/>
      <c r="E64" s="41" t="s">
        <v>286</v>
      </c>
      <c r="F64" s="42"/>
      <c r="G64" s="63" t="s">
        <v>51</v>
      </c>
      <c r="H64" s="63"/>
      <c r="I64" s="63"/>
      <c r="J64" s="63"/>
      <c r="K64" s="100" t="s">
        <v>51</v>
      </c>
      <c r="L64" s="100"/>
      <c r="M64" s="100"/>
    </row>
    <row r="65" spans="1:13" s="45" customFormat="1" ht="14.25" customHeight="1">
      <c r="A65" s="94"/>
      <c r="B65" s="95"/>
      <c r="C65" s="105"/>
      <c r="D65" s="106"/>
      <c r="E65" s="41" t="s">
        <v>287</v>
      </c>
      <c r="F65" s="42"/>
      <c r="G65" s="63" t="s">
        <v>51</v>
      </c>
      <c r="H65" s="63"/>
      <c r="I65" s="63"/>
      <c r="J65" s="63"/>
      <c r="K65" s="100" t="s">
        <v>51</v>
      </c>
      <c r="L65" s="100"/>
      <c r="M65" s="100"/>
    </row>
    <row r="66" spans="1:13" s="45" customFormat="1" ht="24" customHeight="1">
      <c r="A66" s="94"/>
      <c r="B66" s="95"/>
      <c r="C66" s="81" t="s">
        <v>294</v>
      </c>
      <c r="D66" s="82"/>
      <c r="E66" s="41" t="s">
        <v>295</v>
      </c>
      <c r="F66" s="42"/>
      <c r="G66" s="63" t="s">
        <v>296</v>
      </c>
      <c r="H66" s="63"/>
      <c r="I66" s="63"/>
      <c r="J66" s="63"/>
      <c r="K66" s="100" t="s">
        <v>51</v>
      </c>
      <c r="L66" s="100"/>
      <c r="M66" s="100"/>
    </row>
    <row r="67" spans="1:13" s="45" customFormat="1" ht="24.75" customHeight="1">
      <c r="A67" s="94"/>
      <c r="B67" s="95"/>
      <c r="C67" s="83"/>
      <c r="D67" s="84"/>
      <c r="E67" s="41" t="s">
        <v>297</v>
      </c>
      <c r="F67" s="42"/>
      <c r="G67" s="63" t="s">
        <v>298</v>
      </c>
      <c r="H67" s="63"/>
      <c r="I67" s="63"/>
      <c r="J67" s="63"/>
      <c r="K67" s="100" t="s">
        <v>51</v>
      </c>
      <c r="L67" s="100"/>
      <c r="M67" s="100"/>
    </row>
    <row r="68" spans="1:13" s="45" customFormat="1" ht="14.25" customHeight="1">
      <c r="A68" s="103"/>
      <c r="B68" s="104"/>
      <c r="C68" s="105"/>
      <c r="D68" s="106"/>
      <c r="E68" s="41" t="s">
        <v>287</v>
      </c>
      <c r="F68" s="42"/>
      <c r="G68" s="63" t="s">
        <v>51</v>
      </c>
      <c r="H68" s="63"/>
      <c r="I68" s="63"/>
      <c r="J68" s="63"/>
      <c r="K68" s="100" t="s">
        <v>51</v>
      </c>
      <c r="L68" s="100"/>
      <c r="M68" s="100"/>
    </row>
    <row r="69" spans="1:13" s="45" customFormat="1" ht="14.25" customHeight="1">
      <c r="A69" s="90" t="s">
        <v>299</v>
      </c>
      <c r="B69" s="91"/>
      <c r="C69" s="90" t="s">
        <v>299</v>
      </c>
      <c r="D69" s="91"/>
      <c r="E69" s="41" t="s">
        <v>300</v>
      </c>
      <c r="F69" s="42"/>
      <c r="G69" s="100">
        <v>0.98</v>
      </c>
      <c r="H69" s="63"/>
      <c r="I69" s="63"/>
      <c r="J69" s="63"/>
      <c r="K69" s="100" t="s">
        <v>51</v>
      </c>
      <c r="L69" s="100"/>
      <c r="M69" s="100"/>
    </row>
    <row r="70" spans="1:13" s="45" customFormat="1" ht="14.25" customHeight="1">
      <c r="A70" s="94"/>
      <c r="B70" s="95"/>
      <c r="C70" s="94"/>
      <c r="D70" s="95"/>
      <c r="E70" s="41" t="s">
        <v>301</v>
      </c>
      <c r="F70" s="42"/>
      <c r="G70" s="100">
        <v>1</v>
      </c>
      <c r="H70" s="63"/>
      <c r="I70" s="63"/>
      <c r="J70" s="63"/>
      <c r="K70" s="100" t="s">
        <v>51</v>
      </c>
      <c r="L70" s="100"/>
      <c r="M70" s="100"/>
    </row>
    <row r="71" spans="1:13" s="45" customFormat="1" ht="14.25" customHeight="1">
      <c r="A71" s="103"/>
      <c r="B71" s="104"/>
      <c r="C71" s="103"/>
      <c r="D71" s="104"/>
      <c r="E71" s="41" t="s">
        <v>287</v>
      </c>
      <c r="F71" s="42"/>
      <c r="G71" s="63" t="s">
        <v>51</v>
      </c>
      <c r="H71" s="63"/>
      <c r="I71" s="63"/>
      <c r="J71" s="63"/>
      <c r="K71" s="100" t="s">
        <v>51</v>
      </c>
      <c r="L71" s="100"/>
      <c r="M71" s="100"/>
    </row>
    <row r="72" spans="1:12" s="45" customFormat="1" ht="13.5">
      <c r="A72" s="116" t="s">
        <v>302</v>
      </c>
      <c r="B72" s="116"/>
      <c r="C72" s="45" t="s">
        <v>303</v>
      </c>
      <c r="E72" s="45" t="s">
        <v>304</v>
      </c>
      <c r="F72" s="45" t="s">
        <v>195</v>
      </c>
      <c r="J72" s="45" t="s">
        <v>305</v>
      </c>
      <c r="K72" s="119">
        <v>44291</v>
      </c>
      <c r="L72" s="119"/>
    </row>
    <row r="73" spans="1:13" s="45" customFormat="1" ht="13.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s="45" customFormat="1" ht="14.2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</sheetData>
  <sheetProtection/>
  <mergeCells count="218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F35:G35"/>
    <mergeCell ref="I35:J35"/>
    <mergeCell ref="K35:L35"/>
    <mergeCell ref="A36:B36"/>
    <mergeCell ref="F36:G36"/>
    <mergeCell ref="I36:J36"/>
    <mergeCell ref="K36:L36"/>
    <mergeCell ref="A37:B37"/>
    <mergeCell ref="F37:G37"/>
    <mergeCell ref="I37:J37"/>
    <mergeCell ref="K37:L37"/>
    <mergeCell ref="A38:B38"/>
    <mergeCell ref="F38:G38"/>
    <mergeCell ref="I38:J38"/>
    <mergeCell ref="K38:L38"/>
    <mergeCell ref="A39:B39"/>
    <mergeCell ref="F39:G39"/>
    <mergeCell ref="I39:J39"/>
    <mergeCell ref="K39:L39"/>
    <mergeCell ref="A40:B40"/>
    <mergeCell ref="C40:E40"/>
    <mergeCell ref="F40:G40"/>
    <mergeCell ref="I40:J40"/>
    <mergeCell ref="K40:L40"/>
    <mergeCell ref="A41:M41"/>
    <mergeCell ref="A42:B42"/>
    <mergeCell ref="C42:D42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A72:B72"/>
    <mergeCell ref="K72:L72"/>
    <mergeCell ref="A73:M73"/>
    <mergeCell ref="A74:M74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43:B56"/>
    <mergeCell ref="C43:D46"/>
    <mergeCell ref="C47:D50"/>
    <mergeCell ref="C51:D53"/>
    <mergeCell ref="C54:D56"/>
    <mergeCell ref="A57:B68"/>
    <mergeCell ref="C57:D59"/>
    <mergeCell ref="C60:D62"/>
    <mergeCell ref="C63:D65"/>
    <mergeCell ref="C66:D68"/>
    <mergeCell ref="A69:B71"/>
    <mergeCell ref="C69:D7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2"/>
  <sheetViews>
    <sheetView zoomScaleSheetLayoutView="100" workbookViewId="0" topLeftCell="A1">
      <selection activeCell="F16" sqref="F16:F18"/>
    </sheetView>
  </sheetViews>
  <sheetFormatPr defaultColWidth="10.28125" defaultRowHeight="12.75"/>
  <cols>
    <col min="1" max="1" width="10.28125" style="13" customWidth="1"/>
    <col min="2" max="2" width="10.7109375" style="13" customWidth="1"/>
    <col min="3" max="3" width="10.28125" style="13" customWidth="1"/>
    <col min="4" max="4" width="18.7109375" style="13" customWidth="1"/>
    <col min="5" max="16384" width="10.28125" style="13" customWidth="1"/>
  </cols>
  <sheetData>
    <row r="2" spans="1:9" s="13" customFormat="1" ht="21" customHeight="1">
      <c r="A2" s="14" t="s">
        <v>306</v>
      </c>
      <c r="B2" s="14"/>
      <c r="C2" s="14"/>
      <c r="D2" s="14"/>
      <c r="E2" s="14"/>
      <c r="F2" s="14"/>
      <c r="G2" s="14"/>
      <c r="H2" s="14"/>
      <c r="I2" s="14"/>
    </row>
    <row r="3" spans="1:9" s="13" customFormat="1" ht="14.25">
      <c r="A3" s="15" t="s">
        <v>307</v>
      </c>
      <c r="B3" s="15"/>
      <c r="C3" s="15"/>
      <c r="D3" s="15"/>
      <c r="E3" s="15"/>
      <c r="F3" s="15"/>
      <c r="G3" s="15"/>
      <c r="H3" s="15"/>
      <c r="I3" s="15"/>
    </row>
    <row r="4" spans="1:9" s="13" customFormat="1" ht="15.75" customHeight="1">
      <c r="A4" s="16" t="s">
        <v>308</v>
      </c>
      <c r="B4" s="17"/>
      <c r="C4" s="17"/>
      <c r="D4" s="18"/>
      <c r="E4" s="18"/>
      <c r="F4" s="18"/>
      <c r="G4" s="18"/>
      <c r="H4" s="18"/>
      <c r="I4" s="18"/>
    </row>
    <row r="5" spans="1:9" s="13" customFormat="1" ht="15.75" customHeight="1">
      <c r="A5" s="16" t="s">
        <v>309</v>
      </c>
      <c r="B5" s="17"/>
      <c r="C5" s="17"/>
      <c r="D5" s="18"/>
      <c r="E5" s="18"/>
      <c r="F5" s="16" t="s">
        <v>310</v>
      </c>
      <c r="G5" s="19"/>
      <c r="H5" s="18"/>
      <c r="I5" s="18"/>
    </row>
    <row r="6" spans="1:9" s="13" customFormat="1" ht="15.75" customHeight="1">
      <c r="A6" s="16" t="s">
        <v>311</v>
      </c>
      <c r="B6" s="17"/>
      <c r="C6" s="17"/>
      <c r="D6" s="18"/>
      <c r="E6" s="18"/>
      <c r="F6" s="16" t="s">
        <v>312</v>
      </c>
      <c r="G6" s="19"/>
      <c r="H6" s="18"/>
      <c r="I6" s="18"/>
    </row>
    <row r="7" spans="1:9" s="13" customFormat="1" ht="15.75" customHeight="1">
      <c r="A7" s="20" t="s">
        <v>313</v>
      </c>
      <c r="B7" s="21"/>
      <c r="C7" s="22"/>
      <c r="D7" s="23" t="s">
        <v>314</v>
      </c>
      <c r="E7" s="23"/>
      <c r="F7" s="24" t="s">
        <v>315</v>
      </c>
      <c r="G7" s="25"/>
      <c r="H7" s="26"/>
      <c r="I7" s="43"/>
    </row>
    <row r="8" spans="1:9" s="13" customFormat="1" ht="15.75" customHeight="1">
      <c r="A8" s="27"/>
      <c r="B8" s="28"/>
      <c r="C8" s="29"/>
      <c r="D8" s="23" t="s">
        <v>316</v>
      </c>
      <c r="E8" s="23"/>
      <c r="F8" s="24" t="s">
        <v>316</v>
      </c>
      <c r="G8" s="25"/>
      <c r="H8" s="26"/>
      <c r="I8" s="43"/>
    </row>
    <row r="9" spans="1:9" s="13" customFormat="1" ht="15.75" customHeight="1">
      <c r="A9" s="30"/>
      <c r="B9" s="31"/>
      <c r="C9" s="32"/>
      <c r="D9" s="23" t="s">
        <v>317</v>
      </c>
      <c r="E9" s="23"/>
      <c r="F9" s="24" t="s">
        <v>317</v>
      </c>
      <c r="G9" s="25"/>
      <c r="H9" s="26"/>
      <c r="I9" s="43"/>
    </row>
    <row r="10" spans="1:9" s="13" customFormat="1" ht="15.75" customHeight="1">
      <c r="A10" s="18" t="s">
        <v>318</v>
      </c>
      <c r="B10" s="18" t="s">
        <v>319</v>
      </c>
      <c r="C10" s="18"/>
      <c r="D10" s="18"/>
      <c r="E10" s="18"/>
      <c r="F10" s="16" t="s">
        <v>320</v>
      </c>
      <c r="G10" s="17"/>
      <c r="H10" s="17"/>
      <c r="I10" s="19"/>
    </row>
    <row r="11" spans="1:9" s="13" customFormat="1" ht="63.75" customHeight="1">
      <c r="A11" s="18"/>
      <c r="B11" s="33" t="s">
        <v>321</v>
      </c>
      <c r="C11" s="33"/>
      <c r="D11" s="33"/>
      <c r="E11" s="33"/>
      <c r="F11" s="34" t="s">
        <v>321</v>
      </c>
      <c r="G11" s="35"/>
      <c r="H11" s="35"/>
      <c r="I11" s="44"/>
    </row>
    <row r="12" spans="1:9" s="13" customFormat="1" ht="15.75" customHeight="1">
      <c r="A12" s="36" t="s">
        <v>322</v>
      </c>
      <c r="B12" s="37" t="s">
        <v>323</v>
      </c>
      <c r="C12" s="18" t="s">
        <v>255</v>
      </c>
      <c r="D12" s="18" t="s">
        <v>256</v>
      </c>
      <c r="E12" s="18" t="s">
        <v>324</v>
      </c>
      <c r="F12" s="18" t="s">
        <v>255</v>
      </c>
      <c r="G12" s="16" t="s">
        <v>256</v>
      </c>
      <c r="H12" s="19"/>
      <c r="I12" s="18" t="s">
        <v>324</v>
      </c>
    </row>
    <row r="13" spans="1:9" s="13" customFormat="1" ht="15.75" customHeight="1">
      <c r="A13" s="38"/>
      <c r="B13" s="18" t="s">
        <v>325</v>
      </c>
      <c r="C13" s="36" t="s">
        <v>260</v>
      </c>
      <c r="D13" s="23" t="s">
        <v>326</v>
      </c>
      <c r="E13" s="23"/>
      <c r="F13" s="36" t="s">
        <v>260</v>
      </c>
      <c r="G13" s="39" t="s">
        <v>326</v>
      </c>
      <c r="H13" s="39"/>
      <c r="I13" s="23"/>
    </row>
    <row r="14" spans="1:9" s="13" customFormat="1" ht="15.75" customHeight="1">
      <c r="A14" s="38"/>
      <c r="B14" s="18"/>
      <c r="C14" s="38"/>
      <c r="D14" s="23" t="s">
        <v>286</v>
      </c>
      <c r="E14" s="23"/>
      <c r="F14" s="38"/>
      <c r="G14" s="39" t="s">
        <v>286</v>
      </c>
      <c r="H14" s="39"/>
      <c r="I14" s="23"/>
    </row>
    <row r="15" spans="1:9" s="13" customFormat="1" ht="15.75" customHeight="1">
      <c r="A15" s="38"/>
      <c r="B15" s="18"/>
      <c r="C15" s="40"/>
      <c r="D15" s="23" t="s">
        <v>287</v>
      </c>
      <c r="E15" s="23"/>
      <c r="F15" s="40"/>
      <c r="G15" s="39" t="s">
        <v>287</v>
      </c>
      <c r="H15" s="39"/>
      <c r="I15" s="23"/>
    </row>
    <row r="16" spans="1:9" s="13" customFormat="1" ht="15.75" customHeight="1">
      <c r="A16" s="38"/>
      <c r="B16" s="18"/>
      <c r="C16" s="36" t="s">
        <v>265</v>
      </c>
      <c r="D16" s="23" t="s">
        <v>326</v>
      </c>
      <c r="E16" s="23"/>
      <c r="F16" s="36" t="s">
        <v>265</v>
      </c>
      <c r="G16" s="39" t="s">
        <v>326</v>
      </c>
      <c r="H16" s="39"/>
      <c r="I16" s="23"/>
    </row>
    <row r="17" spans="1:9" s="13" customFormat="1" ht="15.75" customHeight="1">
      <c r="A17" s="38"/>
      <c r="B17" s="18"/>
      <c r="C17" s="38"/>
      <c r="D17" s="23" t="s">
        <v>286</v>
      </c>
      <c r="E17" s="23"/>
      <c r="F17" s="38"/>
      <c r="G17" s="39" t="s">
        <v>286</v>
      </c>
      <c r="H17" s="39"/>
      <c r="I17" s="23"/>
    </row>
    <row r="18" spans="1:9" s="13" customFormat="1" ht="15.75" customHeight="1">
      <c r="A18" s="38"/>
      <c r="B18" s="18"/>
      <c r="C18" s="40"/>
      <c r="D18" s="23" t="s">
        <v>287</v>
      </c>
      <c r="E18" s="23"/>
      <c r="F18" s="40"/>
      <c r="G18" s="39" t="s">
        <v>287</v>
      </c>
      <c r="H18" s="39"/>
      <c r="I18" s="23"/>
    </row>
    <row r="19" spans="1:9" s="13" customFormat="1" ht="15.75" customHeight="1">
      <c r="A19" s="38"/>
      <c r="B19" s="18"/>
      <c r="C19" s="36" t="s">
        <v>271</v>
      </c>
      <c r="D19" s="23" t="s">
        <v>326</v>
      </c>
      <c r="E19" s="23"/>
      <c r="F19" s="36" t="s">
        <v>271</v>
      </c>
      <c r="G19" s="39" t="s">
        <v>326</v>
      </c>
      <c r="H19" s="39"/>
      <c r="I19" s="23"/>
    </row>
    <row r="20" spans="1:9" s="13" customFormat="1" ht="15.75" customHeight="1">
      <c r="A20" s="38"/>
      <c r="B20" s="18"/>
      <c r="C20" s="38"/>
      <c r="D20" s="23" t="s">
        <v>286</v>
      </c>
      <c r="E20" s="23"/>
      <c r="F20" s="38"/>
      <c r="G20" s="39" t="s">
        <v>286</v>
      </c>
      <c r="H20" s="39"/>
      <c r="I20" s="23"/>
    </row>
    <row r="21" spans="1:9" s="13" customFormat="1" ht="15.75" customHeight="1">
      <c r="A21" s="38"/>
      <c r="B21" s="18"/>
      <c r="C21" s="40"/>
      <c r="D21" s="23" t="s">
        <v>287</v>
      </c>
      <c r="E21" s="23"/>
      <c r="F21" s="40"/>
      <c r="G21" s="39" t="s">
        <v>287</v>
      </c>
      <c r="H21" s="39"/>
      <c r="I21" s="23"/>
    </row>
    <row r="22" spans="1:9" s="13" customFormat="1" ht="15.75" customHeight="1">
      <c r="A22" s="38"/>
      <c r="B22" s="18"/>
      <c r="C22" s="36" t="s">
        <v>275</v>
      </c>
      <c r="D22" s="23" t="s">
        <v>326</v>
      </c>
      <c r="E22" s="23"/>
      <c r="F22" s="36" t="s">
        <v>275</v>
      </c>
      <c r="G22" s="39" t="s">
        <v>326</v>
      </c>
      <c r="H22" s="39"/>
      <c r="I22" s="23"/>
    </row>
    <row r="23" spans="1:9" s="13" customFormat="1" ht="15.75" customHeight="1">
      <c r="A23" s="38"/>
      <c r="B23" s="18"/>
      <c r="C23" s="38"/>
      <c r="D23" s="23" t="s">
        <v>286</v>
      </c>
      <c r="E23" s="23"/>
      <c r="F23" s="38"/>
      <c r="G23" s="39" t="s">
        <v>286</v>
      </c>
      <c r="H23" s="39"/>
      <c r="I23" s="23"/>
    </row>
    <row r="24" spans="1:9" s="13" customFormat="1" ht="15.75" customHeight="1">
      <c r="A24" s="38"/>
      <c r="B24" s="18"/>
      <c r="C24" s="40"/>
      <c r="D24" s="23" t="s">
        <v>287</v>
      </c>
      <c r="E24" s="23"/>
      <c r="F24" s="40"/>
      <c r="G24" s="39" t="s">
        <v>287</v>
      </c>
      <c r="H24" s="39"/>
      <c r="I24" s="23"/>
    </row>
    <row r="25" spans="1:9" s="13" customFormat="1" ht="15.75" customHeight="1">
      <c r="A25" s="38"/>
      <c r="B25" s="18"/>
      <c r="C25" s="18" t="s">
        <v>327</v>
      </c>
      <c r="D25" s="23"/>
      <c r="E25" s="18"/>
      <c r="F25" s="18" t="s">
        <v>327</v>
      </c>
      <c r="G25" s="39"/>
      <c r="H25" s="39"/>
      <c r="I25" s="23"/>
    </row>
    <row r="26" spans="1:9" s="13" customFormat="1" ht="15.75" customHeight="1">
      <c r="A26" s="38"/>
      <c r="B26" s="18" t="s">
        <v>328</v>
      </c>
      <c r="C26" s="36" t="s">
        <v>329</v>
      </c>
      <c r="D26" s="23" t="s">
        <v>326</v>
      </c>
      <c r="E26" s="23"/>
      <c r="F26" s="36" t="s">
        <v>329</v>
      </c>
      <c r="G26" s="39" t="s">
        <v>326</v>
      </c>
      <c r="H26" s="39"/>
      <c r="I26" s="23"/>
    </row>
    <row r="27" spans="1:9" s="13" customFormat="1" ht="15.75" customHeight="1">
      <c r="A27" s="38"/>
      <c r="B27" s="18"/>
      <c r="C27" s="38"/>
      <c r="D27" s="23" t="s">
        <v>286</v>
      </c>
      <c r="E27" s="23"/>
      <c r="F27" s="38"/>
      <c r="G27" s="39" t="s">
        <v>286</v>
      </c>
      <c r="H27" s="39"/>
      <c r="I27" s="23"/>
    </row>
    <row r="28" spans="1:9" s="13" customFormat="1" ht="15.75" customHeight="1">
      <c r="A28" s="38"/>
      <c r="B28" s="18"/>
      <c r="C28" s="40"/>
      <c r="D28" s="23" t="s">
        <v>287</v>
      </c>
      <c r="E28" s="23"/>
      <c r="F28" s="40"/>
      <c r="G28" s="39" t="s">
        <v>287</v>
      </c>
      <c r="H28" s="39"/>
      <c r="I28" s="23"/>
    </row>
    <row r="29" spans="1:9" s="13" customFormat="1" ht="15.75" customHeight="1">
      <c r="A29" s="38"/>
      <c r="B29" s="18"/>
      <c r="C29" s="36" t="s">
        <v>330</v>
      </c>
      <c r="D29" s="23" t="s">
        <v>326</v>
      </c>
      <c r="E29" s="23"/>
      <c r="F29" s="36" t="s">
        <v>330</v>
      </c>
      <c r="G29" s="39" t="s">
        <v>326</v>
      </c>
      <c r="H29" s="39"/>
      <c r="I29" s="23"/>
    </row>
    <row r="30" spans="1:9" s="13" customFormat="1" ht="15.75" customHeight="1">
      <c r="A30" s="38"/>
      <c r="B30" s="18"/>
      <c r="C30" s="38"/>
      <c r="D30" s="23" t="s">
        <v>286</v>
      </c>
      <c r="E30" s="23"/>
      <c r="F30" s="38"/>
      <c r="G30" s="39" t="s">
        <v>286</v>
      </c>
      <c r="H30" s="39"/>
      <c r="I30" s="23"/>
    </row>
    <row r="31" spans="1:9" s="13" customFormat="1" ht="15.75" customHeight="1">
      <c r="A31" s="38"/>
      <c r="B31" s="18"/>
      <c r="C31" s="40"/>
      <c r="D31" s="23" t="s">
        <v>287</v>
      </c>
      <c r="E31" s="23"/>
      <c r="F31" s="40"/>
      <c r="G31" s="39" t="s">
        <v>287</v>
      </c>
      <c r="H31" s="39"/>
      <c r="I31" s="23"/>
    </row>
    <row r="32" spans="1:9" s="13" customFormat="1" ht="15.75" customHeight="1">
      <c r="A32" s="38"/>
      <c r="B32" s="18"/>
      <c r="C32" s="36" t="s">
        <v>331</v>
      </c>
      <c r="D32" s="23" t="s">
        <v>326</v>
      </c>
      <c r="E32" s="23"/>
      <c r="F32" s="36" t="s">
        <v>331</v>
      </c>
      <c r="G32" s="39" t="s">
        <v>326</v>
      </c>
      <c r="H32" s="39"/>
      <c r="I32" s="23"/>
    </row>
    <row r="33" spans="1:9" s="13" customFormat="1" ht="15.75" customHeight="1">
      <c r="A33" s="38"/>
      <c r="B33" s="18"/>
      <c r="C33" s="38"/>
      <c r="D33" s="23" t="s">
        <v>286</v>
      </c>
      <c r="E33" s="23"/>
      <c r="F33" s="38"/>
      <c r="G33" s="39" t="s">
        <v>286</v>
      </c>
      <c r="H33" s="39"/>
      <c r="I33" s="23"/>
    </row>
    <row r="34" spans="1:9" s="13" customFormat="1" ht="15.75" customHeight="1">
      <c r="A34" s="38"/>
      <c r="B34" s="18"/>
      <c r="C34" s="40"/>
      <c r="D34" s="23" t="s">
        <v>287</v>
      </c>
      <c r="E34" s="23"/>
      <c r="F34" s="40"/>
      <c r="G34" s="39" t="s">
        <v>287</v>
      </c>
      <c r="H34" s="39"/>
      <c r="I34" s="23"/>
    </row>
    <row r="35" spans="1:9" s="13" customFormat="1" ht="15.75" customHeight="1">
      <c r="A35" s="38"/>
      <c r="B35" s="18"/>
      <c r="C35" s="36" t="s">
        <v>332</v>
      </c>
      <c r="D35" s="23" t="s">
        <v>326</v>
      </c>
      <c r="E35" s="23"/>
      <c r="F35" s="36" t="s">
        <v>332</v>
      </c>
      <c r="G35" s="39" t="s">
        <v>326</v>
      </c>
      <c r="H35" s="39"/>
      <c r="I35" s="23"/>
    </row>
    <row r="36" spans="1:9" s="13" customFormat="1" ht="15.75" customHeight="1">
      <c r="A36" s="38"/>
      <c r="B36" s="18"/>
      <c r="C36" s="38"/>
      <c r="D36" s="23" t="s">
        <v>286</v>
      </c>
      <c r="E36" s="23"/>
      <c r="F36" s="38"/>
      <c r="G36" s="39" t="s">
        <v>286</v>
      </c>
      <c r="H36" s="39"/>
      <c r="I36" s="23"/>
    </row>
    <row r="37" spans="1:9" s="13" customFormat="1" ht="15.75" customHeight="1">
      <c r="A37" s="38"/>
      <c r="B37" s="18"/>
      <c r="C37" s="40"/>
      <c r="D37" s="23" t="s">
        <v>287</v>
      </c>
      <c r="E37" s="23"/>
      <c r="F37" s="40"/>
      <c r="G37" s="39" t="s">
        <v>287</v>
      </c>
      <c r="H37" s="39"/>
      <c r="I37" s="23"/>
    </row>
    <row r="38" spans="1:9" s="13" customFormat="1" ht="15.75" customHeight="1">
      <c r="A38" s="38"/>
      <c r="B38" s="18"/>
      <c r="C38" s="18" t="s">
        <v>327</v>
      </c>
      <c r="D38" s="23"/>
      <c r="E38" s="23"/>
      <c r="F38" s="18" t="s">
        <v>327</v>
      </c>
      <c r="G38" s="41"/>
      <c r="H38" s="42"/>
      <c r="I38" s="23"/>
    </row>
    <row r="39" spans="1:9" s="13" customFormat="1" ht="15.75" customHeight="1">
      <c r="A39" s="38"/>
      <c r="B39" s="36" t="s">
        <v>299</v>
      </c>
      <c r="C39" s="36" t="s">
        <v>333</v>
      </c>
      <c r="D39" s="23" t="s">
        <v>326</v>
      </c>
      <c r="E39" s="18"/>
      <c r="F39" s="36" t="s">
        <v>333</v>
      </c>
      <c r="G39" s="39" t="s">
        <v>326</v>
      </c>
      <c r="H39" s="39"/>
      <c r="I39" s="23"/>
    </row>
    <row r="40" spans="1:9" s="13" customFormat="1" ht="15.75" customHeight="1">
      <c r="A40" s="38"/>
      <c r="B40" s="38"/>
      <c r="C40" s="38"/>
      <c r="D40" s="23" t="s">
        <v>286</v>
      </c>
      <c r="E40" s="18"/>
      <c r="F40" s="38"/>
      <c r="G40" s="39" t="s">
        <v>286</v>
      </c>
      <c r="H40" s="39"/>
      <c r="I40" s="23"/>
    </row>
    <row r="41" spans="1:9" s="13" customFormat="1" ht="15.75" customHeight="1">
      <c r="A41" s="38"/>
      <c r="B41" s="38"/>
      <c r="C41" s="40"/>
      <c r="D41" s="23" t="s">
        <v>287</v>
      </c>
      <c r="E41" s="18"/>
      <c r="F41" s="40"/>
      <c r="G41" s="39" t="s">
        <v>287</v>
      </c>
      <c r="H41" s="39"/>
      <c r="I41" s="23"/>
    </row>
    <row r="42" spans="1:9" s="13" customFormat="1" ht="15.75" customHeight="1">
      <c r="A42" s="40"/>
      <c r="B42" s="40"/>
      <c r="C42" s="18" t="s">
        <v>327</v>
      </c>
      <c r="D42" s="23"/>
      <c r="E42" s="18"/>
      <c r="F42" s="18" t="s">
        <v>327</v>
      </c>
      <c r="G42" s="41"/>
      <c r="H42" s="42"/>
      <c r="I42" s="23"/>
    </row>
  </sheetData>
  <sheetProtection/>
  <mergeCells count="77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334</v>
      </c>
      <c r="B2" s="2"/>
      <c r="C2" s="2"/>
    </row>
    <row r="3" s="1" customFormat="1" ht="17.25" customHeight="1"/>
    <row r="4" spans="1:3" s="1" customFormat="1" ht="15.75" customHeight="1">
      <c r="A4" s="3" t="s">
        <v>335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1933.16</v>
      </c>
      <c r="C7" s="12"/>
      <c r="D7" s="11"/>
      <c r="F7" s="11"/>
    </row>
    <row r="8" spans="1:3" s="1" customFormat="1" ht="27.75" customHeight="1">
      <c r="A8" s="6" t="s">
        <v>53</v>
      </c>
      <c r="B8" s="7">
        <v>1115.35</v>
      </c>
      <c r="C8" s="12"/>
    </row>
    <row r="9" spans="1:3" s="1" customFormat="1" ht="27.75" customHeight="1">
      <c r="A9" s="6" t="s">
        <v>59</v>
      </c>
      <c r="B9" s="7">
        <v>58.24</v>
      </c>
      <c r="C9" s="12"/>
    </row>
    <row r="10" spans="1:3" s="1" customFormat="1" ht="27.75" customHeight="1">
      <c r="A10" s="6" t="s">
        <v>67</v>
      </c>
      <c r="B10" s="7">
        <v>703.44</v>
      </c>
      <c r="C10" s="12"/>
    </row>
    <row r="11" spans="1:3" s="1" customFormat="1" ht="27.75" customHeight="1">
      <c r="A11" s="6" t="s">
        <v>73</v>
      </c>
      <c r="B11" s="7">
        <v>56.13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336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335</v>
      </c>
      <c r="B4" s="4" t="s">
        <v>38</v>
      </c>
      <c r="C4" s="4" t="s">
        <v>89</v>
      </c>
      <c r="D4" s="4" t="s">
        <v>90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1623.5</v>
      </c>
      <c r="C7" s="8">
        <v>1623.5</v>
      </c>
      <c r="D7" s="7"/>
    </row>
    <row r="8" spans="1:4" s="1" customFormat="1" ht="27.75" customHeight="1">
      <c r="A8" s="6" t="s">
        <v>53</v>
      </c>
      <c r="B8" s="7">
        <v>805.69</v>
      </c>
      <c r="C8" s="8">
        <v>805.69</v>
      </c>
      <c r="D8" s="7"/>
    </row>
    <row r="9" spans="1:4" s="1" customFormat="1" ht="27.75" customHeight="1">
      <c r="A9" s="6" t="s">
        <v>59</v>
      </c>
      <c r="B9" s="7">
        <v>58.24</v>
      </c>
      <c r="C9" s="8">
        <v>58.24</v>
      </c>
      <c r="D9" s="7"/>
    </row>
    <row r="10" spans="1:4" s="1" customFormat="1" ht="27.75" customHeight="1">
      <c r="A10" s="6" t="s">
        <v>67</v>
      </c>
      <c r="B10" s="7">
        <v>703.44</v>
      </c>
      <c r="C10" s="8">
        <v>703.44</v>
      </c>
      <c r="D10" s="7"/>
    </row>
    <row r="11" spans="1:4" s="1" customFormat="1" ht="27.75" customHeight="1">
      <c r="A11" s="6" t="s">
        <v>73</v>
      </c>
      <c r="B11" s="7">
        <v>56.13</v>
      </c>
      <c r="C11" s="8">
        <v>56.13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40" t="s">
        <v>8</v>
      </c>
      <c r="B2" s="140"/>
      <c r="C2" s="140"/>
      <c r="D2" s="140"/>
    </row>
    <row r="3" spans="1:4" s="1" customFormat="1" ht="17.25" customHeight="1">
      <c r="A3" s="123" t="s">
        <v>9</v>
      </c>
      <c r="B3" s="124"/>
      <c r="C3" s="124"/>
      <c r="D3" s="125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26" t="s">
        <v>15</v>
      </c>
      <c r="D5" s="126" t="s">
        <v>14</v>
      </c>
    </row>
    <row r="6" spans="1:4" s="1" customFormat="1" ht="17.25" customHeight="1">
      <c r="A6" s="142" t="s">
        <v>16</v>
      </c>
      <c r="B6" s="143">
        <v>1623.5</v>
      </c>
      <c r="C6" s="162" t="str">
        <f>'支出总表（引用）'!A8</f>
        <v>一般公共服务支出</v>
      </c>
      <c r="D6" s="150">
        <f>'支出总表（引用）'!B8</f>
        <v>1115.35</v>
      </c>
    </row>
    <row r="7" spans="1:4" s="1" customFormat="1" ht="17.25" customHeight="1">
      <c r="A7" s="142" t="s">
        <v>17</v>
      </c>
      <c r="B7" s="143">
        <v>1623.5</v>
      </c>
      <c r="C7" s="162" t="str">
        <f>'支出总表（引用）'!A9</f>
        <v>社会保障和就业支出</v>
      </c>
      <c r="D7" s="150">
        <f>'支出总表（引用）'!B9</f>
        <v>58.24</v>
      </c>
    </row>
    <row r="8" spans="1:4" s="1" customFormat="1" ht="17.25" customHeight="1">
      <c r="A8" s="142" t="s">
        <v>18</v>
      </c>
      <c r="B8" s="143"/>
      <c r="C8" s="162" t="str">
        <f>'支出总表（引用）'!A10</f>
        <v>农林水支出</v>
      </c>
      <c r="D8" s="150">
        <f>'支出总表（引用）'!B10</f>
        <v>703.44</v>
      </c>
    </row>
    <row r="9" spans="1:4" s="1" customFormat="1" ht="17.25" customHeight="1">
      <c r="A9" s="142" t="s">
        <v>19</v>
      </c>
      <c r="B9" s="143"/>
      <c r="C9" s="162" t="str">
        <f>'支出总表（引用）'!A11</f>
        <v>住房保障支出</v>
      </c>
      <c r="D9" s="150">
        <f>'支出总表（引用）'!B11</f>
        <v>56.13</v>
      </c>
    </row>
    <row r="10" spans="1:4" s="1" customFormat="1" ht="17.25" customHeight="1">
      <c r="A10" s="142" t="s">
        <v>20</v>
      </c>
      <c r="B10" s="143"/>
      <c r="C10" s="162">
        <f>'支出总表（引用）'!A12</f>
        <v>0</v>
      </c>
      <c r="D10" s="150">
        <f>'支出总表（引用）'!B12</f>
        <v>0</v>
      </c>
    </row>
    <row r="11" spans="1:4" s="1" customFormat="1" ht="17.25" customHeight="1">
      <c r="A11" s="142" t="s">
        <v>21</v>
      </c>
      <c r="B11" s="143"/>
      <c r="C11" s="162">
        <f>'支出总表（引用）'!A13</f>
        <v>0</v>
      </c>
      <c r="D11" s="150">
        <f>'支出总表（引用）'!B13</f>
        <v>0</v>
      </c>
    </row>
    <row r="12" spans="1:4" s="1" customFormat="1" ht="17.25" customHeight="1">
      <c r="A12" s="142" t="s">
        <v>22</v>
      </c>
      <c r="B12" s="143"/>
      <c r="C12" s="162">
        <f>'支出总表（引用）'!A14</f>
        <v>0</v>
      </c>
      <c r="D12" s="150">
        <f>'支出总表（引用）'!B14</f>
        <v>0</v>
      </c>
    </row>
    <row r="13" spans="1:4" s="1" customFormat="1" ht="17.25" customHeight="1">
      <c r="A13" s="142" t="s">
        <v>23</v>
      </c>
      <c r="B13" s="143"/>
      <c r="C13" s="162">
        <f>'支出总表（引用）'!A15</f>
        <v>0</v>
      </c>
      <c r="D13" s="150">
        <f>'支出总表（引用）'!B15</f>
        <v>0</v>
      </c>
    </row>
    <row r="14" spans="1:4" s="1" customFormat="1" ht="17.25" customHeight="1">
      <c r="A14" s="142" t="s">
        <v>24</v>
      </c>
      <c r="B14" s="143"/>
      <c r="C14" s="162">
        <f>'支出总表（引用）'!A16</f>
        <v>0</v>
      </c>
      <c r="D14" s="150">
        <f>'支出总表（引用）'!B16</f>
        <v>0</v>
      </c>
    </row>
    <row r="15" spans="1:4" s="1" customFormat="1" ht="17.25" customHeight="1">
      <c r="A15" s="142" t="s">
        <v>25</v>
      </c>
      <c r="B15" s="128"/>
      <c r="C15" s="162">
        <f>'支出总表（引用）'!A17</f>
        <v>0</v>
      </c>
      <c r="D15" s="150">
        <f>'支出总表（引用）'!B17</f>
        <v>0</v>
      </c>
    </row>
    <row r="16" spans="1:4" s="1" customFormat="1" ht="17.25" customHeight="1">
      <c r="A16" s="147"/>
      <c r="B16" s="148"/>
      <c r="C16" s="162">
        <f>'支出总表（引用）'!A18</f>
        <v>0</v>
      </c>
      <c r="D16" s="150">
        <f>'支出总表（引用）'!B18</f>
        <v>0</v>
      </c>
    </row>
    <row r="17" spans="1:4" s="1" customFormat="1" ht="17.25" customHeight="1">
      <c r="A17" s="147"/>
      <c r="B17" s="128"/>
      <c r="C17" s="162">
        <f>'支出总表（引用）'!A19</f>
        <v>0</v>
      </c>
      <c r="D17" s="150">
        <f>'支出总表（引用）'!B19</f>
        <v>0</v>
      </c>
    </row>
    <row r="18" spans="1:4" s="1" customFormat="1" ht="17.25" customHeight="1">
      <c r="A18" s="147"/>
      <c r="B18" s="128"/>
      <c r="C18" s="162">
        <f>'支出总表（引用）'!A20</f>
        <v>0</v>
      </c>
      <c r="D18" s="150">
        <f>'支出总表（引用）'!B20</f>
        <v>0</v>
      </c>
    </row>
    <row r="19" spans="1:4" s="1" customFormat="1" ht="17.25" customHeight="1">
      <c r="A19" s="150"/>
      <c r="B19" s="128"/>
      <c r="C19" s="162">
        <f>'支出总表（引用）'!A21</f>
        <v>0</v>
      </c>
      <c r="D19" s="150">
        <f>'支出总表（引用）'!B21</f>
        <v>0</v>
      </c>
    </row>
    <row r="20" spans="1:4" s="1" customFormat="1" ht="17.25" customHeight="1">
      <c r="A20" s="147"/>
      <c r="B20" s="128"/>
      <c r="C20" s="162">
        <f>'支出总表（引用）'!A22</f>
        <v>0</v>
      </c>
      <c r="D20" s="150">
        <f>'支出总表（引用）'!B22</f>
        <v>0</v>
      </c>
    </row>
    <row r="21" spans="1:4" s="1" customFormat="1" ht="17.25" customHeight="1">
      <c r="A21" s="147"/>
      <c r="B21" s="128"/>
      <c r="C21" s="162">
        <f>'支出总表（引用）'!A23</f>
        <v>0</v>
      </c>
      <c r="D21" s="150">
        <f>'支出总表（引用）'!B23</f>
        <v>0</v>
      </c>
    </row>
    <row r="22" spans="1:4" s="1" customFormat="1" ht="17.25" customHeight="1">
      <c r="A22" s="147"/>
      <c r="B22" s="128"/>
      <c r="C22" s="162">
        <f>'支出总表（引用）'!A24</f>
        <v>0</v>
      </c>
      <c r="D22" s="150">
        <f>'支出总表（引用）'!B24</f>
        <v>0</v>
      </c>
    </row>
    <row r="23" spans="1:4" s="1" customFormat="1" ht="17.25" customHeight="1">
      <c r="A23" s="147"/>
      <c r="B23" s="128"/>
      <c r="C23" s="162">
        <f>'支出总表（引用）'!A25</f>
        <v>0</v>
      </c>
      <c r="D23" s="150">
        <f>'支出总表（引用）'!B25</f>
        <v>0</v>
      </c>
    </row>
    <row r="24" spans="1:4" s="1" customFormat="1" ht="17.25" customHeight="1">
      <c r="A24" s="147"/>
      <c r="B24" s="128"/>
      <c r="C24" s="162">
        <f>'支出总表（引用）'!A26</f>
        <v>0</v>
      </c>
      <c r="D24" s="150">
        <f>'支出总表（引用）'!B26</f>
        <v>0</v>
      </c>
    </row>
    <row r="25" spans="1:4" s="1" customFormat="1" ht="17.25" customHeight="1">
      <c r="A25" s="147"/>
      <c r="B25" s="128"/>
      <c r="C25" s="162">
        <f>'支出总表（引用）'!A27</f>
        <v>0</v>
      </c>
      <c r="D25" s="150">
        <f>'支出总表（引用）'!B27</f>
        <v>0</v>
      </c>
    </row>
    <row r="26" spans="1:4" s="1" customFormat="1" ht="19.5" customHeight="1">
      <c r="A26" s="147"/>
      <c r="B26" s="128"/>
      <c r="C26" s="162">
        <f>'支出总表（引用）'!A28</f>
        <v>0</v>
      </c>
      <c r="D26" s="150">
        <f>'支出总表（引用）'!B28</f>
        <v>0</v>
      </c>
    </row>
    <row r="27" spans="1:4" s="1" customFormat="1" ht="19.5" customHeight="1">
      <c r="A27" s="147"/>
      <c r="B27" s="128"/>
      <c r="C27" s="162">
        <f>'支出总表（引用）'!A29</f>
        <v>0</v>
      </c>
      <c r="D27" s="150">
        <f>'支出总表（引用）'!B29</f>
        <v>0</v>
      </c>
    </row>
    <row r="28" spans="1:4" s="1" customFormat="1" ht="19.5" customHeight="1">
      <c r="A28" s="147"/>
      <c r="B28" s="128"/>
      <c r="C28" s="162">
        <f>'支出总表（引用）'!A30</f>
        <v>0</v>
      </c>
      <c r="D28" s="150">
        <f>'支出总表（引用）'!B30</f>
        <v>0</v>
      </c>
    </row>
    <row r="29" spans="1:4" s="1" customFormat="1" ht="19.5" customHeight="1">
      <c r="A29" s="147"/>
      <c r="B29" s="128"/>
      <c r="C29" s="162">
        <f>'支出总表（引用）'!A31</f>
        <v>0</v>
      </c>
      <c r="D29" s="150">
        <f>'支出总表（引用）'!B31</f>
        <v>0</v>
      </c>
    </row>
    <row r="30" spans="1:4" s="1" customFormat="1" ht="19.5" customHeight="1">
      <c r="A30" s="147"/>
      <c r="B30" s="128"/>
      <c r="C30" s="162">
        <f>'支出总表（引用）'!A32</f>
        <v>0</v>
      </c>
      <c r="D30" s="150">
        <f>'支出总表（引用）'!B32</f>
        <v>0</v>
      </c>
    </row>
    <row r="31" spans="1:4" s="1" customFormat="1" ht="19.5" customHeight="1">
      <c r="A31" s="147"/>
      <c r="B31" s="128"/>
      <c r="C31" s="162">
        <f>'支出总表（引用）'!A33</f>
        <v>0</v>
      </c>
      <c r="D31" s="150">
        <f>'支出总表（引用）'!B33</f>
        <v>0</v>
      </c>
    </row>
    <row r="32" spans="1:4" s="1" customFormat="1" ht="19.5" customHeight="1">
      <c r="A32" s="147"/>
      <c r="B32" s="128"/>
      <c r="C32" s="162">
        <f>'支出总表（引用）'!A34</f>
        <v>0</v>
      </c>
      <c r="D32" s="150">
        <f>'支出总表（引用）'!B34</f>
        <v>0</v>
      </c>
    </row>
    <row r="33" spans="1:4" s="1" customFormat="1" ht="19.5" customHeight="1">
      <c r="A33" s="147"/>
      <c r="B33" s="128"/>
      <c r="C33" s="162">
        <f>'支出总表（引用）'!A35</f>
        <v>0</v>
      </c>
      <c r="D33" s="150">
        <f>'支出总表（引用）'!B35</f>
        <v>0</v>
      </c>
    </row>
    <row r="34" spans="1:4" s="1" customFormat="1" ht="19.5" customHeight="1">
      <c r="A34" s="147"/>
      <c r="B34" s="128"/>
      <c r="C34" s="162">
        <f>'支出总表（引用）'!A36</f>
        <v>0</v>
      </c>
      <c r="D34" s="150">
        <f>'支出总表（引用）'!B36</f>
        <v>0</v>
      </c>
    </row>
    <row r="35" spans="1:4" s="1" customFormat="1" ht="19.5" customHeight="1">
      <c r="A35" s="147"/>
      <c r="B35" s="128"/>
      <c r="C35" s="162">
        <f>'支出总表（引用）'!A37</f>
        <v>0</v>
      </c>
      <c r="D35" s="150">
        <f>'支出总表（引用）'!B37</f>
        <v>0</v>
      </c>
    </row>
    <row r="36" spans="1:4" s="1" customFormat="1" ht="19.5" customHeight="1">
      <c r="A36" s="147"/>
      <c r="B36" s="128"/>
      <c r="C36" s="162">
        <f>'支出总表（引用）'!A38</f>
        <v>0</v>
      </c>
      <c r="D36" s="150">
        <f>'支出总表（引用）'!B38</f>
        <v>0</v>
      </c>
    </row>
    <row r="37" spans="1:4" s="1" customFormat="1" ht="19.5" customHeight="1">
      <c r="A37" s="147"/>
      <c r="B37" s="128"/>
      <c r="C37" s="162">
        <f>'支出总表（引用）'!A39</f>
        <v>0</v>
      </c>
      <c r="D37" s="150">
        <f>'支出总表（引用）'!B39</f>
        <v>0</v>
      </c>
    </row>
    <row r="38" spans="1:4" s="1" customFormat="1" ht="19.5" customHeight="1">
      <c r="A38" s="147"/>
      <c r="B38" s="128"/>
      <c r="C38" s="162">
        <f>'支出总表（引用）'!A40</f>
        <v>0</v>
      </c>
      <c r="D38" s="150">
        <f>'支出总表（引用）'!B40</f>
        <v>0</v>
      </c>
    </row>
    <row r="39" spans="1:4" s="1" customFormat="1" ht="19.5" customHeight="1">
      <c r="A39" s="147"/>
      <c r="B39" s="128"/>
      <c r="C39" s="162">
        <f>'支出总表（引用）'!A41</f>
        <v>0</v>
      </c>
      <c r="D39" s="150">
        <f>'支出总表（引用）'!B41</f>
        <v>0</v>
      </c>
    </row>
    <row r="40" spans="1:4" s="1" customFormat="1" ht="19.5" customHeight="1">
      <c r="A40" s="147"/>
      <c r="B40" s="128"/>
      <c r="C40" s="162">
        <f>'支出总表（引用）'!A42</f>
        <v>0</v>
      </c>
      <c r="D40" s="150">
        <f>'支出总表（引用）'!B42</f>
        <v>0</v>
      </c>
    </row>
    <row r="41" spans="1:4" s="1" customFormat="1" ht="19.5" customHeight="1">
      <c r="A41" s="147"/>
      <c r="B41" s="128"/>
      <c r="C41" s="162">
        <f>'支出总表（引用）'!A43</f>
        <v>0</v>
      </c>
      <c r="D41" s="150">
        <f>'支出总表（引用）'!B43</f>
        <v>0</v>
      </c>
    </row>
    <row r="42" spans="1:4" s="1" customFormat="1" ht="19.5" customHeight="1">
      <c r="A42" s="147"/>
      <c r="B42" s="128"/>
      <c r="C42" s="162">
        <f>'支出总表（引用）'!A44</f>
        <v>0</v>
      </c>
      <c r="D42" s="150">
        <f>'支出总表（引用）'!B44</f>
        <v>0</v>
      </c>
    </row>
    <row r="43" spans="1:4" s="1" customFormat="1" ht="19.5" customHeight="1">
      <c r="A43" s="147"/>
      <c r="B43" s="128"/>
      <c r="C43" s="162">
        <f>'支出总表（引用）'!A45</f>
        <v>0</v>
      </c>
      <c r="D43" s="150">
        <f>'支出总表（引用）'!B45</f>
        <v>0</v>
      </c>
    </row>
    <row r="44" spans="1:4" s="1" customFormat="1" ht="19.5" customHeight="1">
      <c r="A44" s="147"/>
      <c r="B44" s="128"/>
      <c r="C44" s="162">
        <f>'支出总表（引用）'!A46</f>
        <v>0</v>
      </c>
      <c r="D44" s="150">
        <f>'支出总表（引用）'!B46</f>
        <v>0</v>
      </c>
    </row>
    <row r="45" spans="1:4" s="1" customFormat="1" ht="19.5" customHeight="1">
      <c r="A45" s="147"/>
      <c r="B45" s="128"/>
      <c r="C45" s="162">
        <f>'支出总表（引用）'!A47</f>
        <v>0</v>
      </c>
      <c r="D45" s="150">
        <f>'支出总表（引用）'!B47</f>
        <v>0</v>
      </c>
    </row>
    <row r="46" spans="1:4" s="1" customFormat="1" ht="19.5" customHeight="1">
      <c r="A46" s="147"/>
      <c r="B46" s="128"/>
      <c r="C46" s="162">
        <f>'支出总表（引用）'!A48</f>
        <v>0</v>
      </c>
      <c r="D46" s="150">
        <f>'支出总表（引用）'!B48</f>
        <v>0</v>
      </c>
    </row>
    <row r="47" spans="1:4" s="1" customFormat="1" ht="19.5" customHeight="1">
      <c r="A47" s="147"/>
      <c r="B47" s="128"/>
      <c r="C47" s="162">
        <f>'支出总表（引用）'!A49</f>
        <v>0</v>
      </c>
      <c r="D47" s="150">
        <f>'支出总表（引用）'!B49</f>
        <v>0</v>
      </c>
    </row>
    <row r="48" spans="1:4" s="1" customFormat="1" ht="19.5" customHeight="1">
      <c r="A48" s="147"/>
      <c r="B48" s="128"/>
      <c r="C48" s="162">
        <f>'支出总表（引用）'!A50</f>
        <v>0</v>
      </c>
      <c r="D48" s="150">
        <f>'支出总表（引用）'!B50</f>
        <v>0</v>
      </c>
    </row>
    <row r="49" spans="1:4" s="1" customFormat="1" ht="17.25" customHeight="1">
      <c r="A49" s="151" t="s">
        <v>26</v>
      </c>
      <c r="B49" s="143">
        <f>SUM(B6,B11,B12,B13,B14,B15)</f>
        <v>1623.5</v>
      </c>
      <c r="C49" s="151" t="s">
        <v>27</v>
      </c>
      <c r="D49" s="128">
        <f>'支出总表（引用）'!B7</f>
        <v>1933.16</v>
      </c>
    </row>
    <row r="50" spans="1:4" s="1" customFormat="1" ht="17.25" customHeight="1">
      <c r="A50" s="142" t="s">
        <v>28</v>
      </c>
      <c r="B50" s="143"/>
      <c r="C50" s="163" t="s">
        <v>29</v>
      </c>
      <c r="D50" s="128"/>
    </row>
    <row r="51" spans="1:4" s="1" customFormat="1" ht="17.25" customHeight="1">
      <c r="A51" s="142" t="s">
        <v>30</v>
      </c>
      <c r="B51" s="164">
        <v>309.66</v>
      </c>
      <c r="C51" s="165"/>
      <c r="D51" s="128"/>
    </row>
    <row r="52" spans="1:4" s="1" customFormat="1" ht="17.25" customHeight="1">
      <c r="A52" s="166"/>
      <c r="B52" s="167"/>
      <c r="C52" s="165"/>
      <c r="D52" s="128"/>
    </row>
    <row r="53" spans="1:4" s="1" customFormat="1" ht="17.25" customHeight="1">
      <c r="A53" s="151" t="s">
        <v>31</v>
      </c>
      <c r="B53" s="168">
        <f>SUM(B49,B50,B51)</f>
        <v>1933.16</v>
      </c>
      <c r="C53" s="151" t="s">
        <v>32</v>
      </c>
      <c r="D53" s="128">
        <f>B53</f>
        <v>1933.16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4">
      <selection activeCell="C15" sqref="C1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57" t="s">
        <v>33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131" t="s">
        <v>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25" t="s">
        <v>10</v>
      </c>
    </row>
    <row r="4" spans="1:15" s="1" customFormat="1" ht="17.25" customHeight="1">
      <c r="A4" s="4" t="s">
        <v>34</v>
      </c>
      <c r="B4" s="4" t="s">
        <v>35</v>
      </c>
      <c r="C4" s="158" t="s">
        <v>36</v>
      </c>
      <c r="D4" s="159" t="s">
        <v>37</v>
      </c>
      <c r="E4" s="4" t="s">
        <v>38</v>
      </c>
      <c r="F4" s="4"/>
      <c r="G4" s="4"/>
      <c r="H4" s="4"/>
      <c r="I4" s="4"/>
      <c r="J4" s="153" t="s">
        <v>39</v>
      </c>
      <c r="K4" s="153" t="s">
        <v>40</v>
      </c>
      <c r="L4" s="153" t="s">
        <v>41</v>
      </c>
      <c r="M4" s="153" t="s">
        <v>42</v>
      </c>
      <c r="N4" s="153" t="s">
        <v>43</v>
      </c>
      <c r="O4" s="159" t="s">
        <v>44</v>
      </c>
    </row>
    <row r="5" spans="1:15" s="1" customFormat="1" ht="58.5" customHeight="1">
      <c r="A5" s="4"/>
      <c r="B5" s="4"/>
      <c r="C5" s="160"/>
      <c r="D5" s="159"/>
      <c r="E5" s="159" t="s">
        <v>45</v>
      </c>
      <c r="F5" s="159" t="s">
        <v>46</v>
      </c>
      <c r="G5" s="159" t="s">
        <v>47</v>
      </c>
      <c r="H5" s="159" t="s">
        <v>48</v>
      </c>
      <c r="I5" s="159" t="s">
        <v>49</v>
      </c>
      <c r="J5" s="153"/>
      <c r="K5" s="153"/>
      <c r="L5" s="153"/>
      <c r="M5" s="153"/>
      <c r="N5" s="153"/>
      <c r="O5" s="159"/>
    </row>
    <row r="6" spans="1:15" s="1" customFormat="1" ht="21" customHeight="1">
      <c r="A6" s="127" t="s">
        <v>50</v>
      </c>
      <c r="B6" s="127" t="s">
        <v>50</v>
      </c>
      <c r="C6" s="127">
        <v>1</v>
      </c>
      <c r="D6" s="127">
        <f aca="true" t="shared" si="0" ref="D6:O6">C6+1</f>
        <v>2</v>
      </c>
      <c r="E6" s="127">
        <f t="shared" si="0"/>
        <v>3</v>
      </c>
      <c r="F6" s="127">
        <f t="shared" si="0"/>
        <v>4</v>
      </c>
      <c r="G6" s="127">
        <f t="shared" si="0"/>
        <v>5</v>
      </c>
      <c r="H6" s="127">
        <f t="shared" si="0"/>
        <v>6</v>
      </c>
      <c r="I6" s="127">
        <f t="shared" si="0"/>
        <v>7</v>
      </c>
      <c r="J6" s="127">
        <f t="shared" si="0"/>
        <v>8</v>
      </c>
      <c r="K6" s="127">
        <f t="shared" si="0"/>
        <v>9</v>
      </c>
      <c r="L6" s="127">
        <f t="shared" si="0"/>
        <v>10</v>
      </c>
      <c r="M6" s="127">
        <f t="shared" si="0"/>
        <v>11</v>
      </c>
      <c r="N6" s="127">
        <f t="shared" si="0"/>
        <v>12</v>
      </c>
      <c r="O6" s="127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129">
        <v>1933.16</v>
      </c>
      <c r="D7" s="129">
        <v>309.66</v>
      </c>
      <c r="E7" s="129">
        <v>1623.5</v>
      </c>
      <c r="F7" s="129">
        <v>1623.5</v>
      </c>
      <c r="G7" s="129"/>
      <c r="H7" s="129"/>
      <c r="I7" s="129"/>
      <c r="J7" s="129"/>
      <c r="K7" s="129"/>
      <c r="L7" s="128"/>
      <c r="M7" s="156"/>
      <c r="N7" s="161"/>
      <c r="O7" s="128"/>
    </row>
    <row r="8" spans="1:15" s="1" customFormat="1" ht="25.5" customHeight="1">
      <c r="A8" s="6" t="s">
        <v>52</v>
      </c>
      <c r="B8" s="6" t="s">
        <v>53</v>
      </c>
      <c r="C8" s="129">
        <v>1115.35</v>
      </c>
      <c r="D8" s="129">
        <v>309.66</v>
      </c>
      <c r="E8" s="129">
        <v>805.69</v>
      </c>
      <c r="F8" s="129">
        <v>805.69</v>
      </c>
      <c r="G8" s="129"/>
      <c r="H8" s="129"/>
      <c r="I8" s="129"/>
      <c r="J8" s="129"/>
      <c r="K8" s="129"/>
      <c r="L8" s="128"/>
      <c r="M8" s="156"/>
      <c r="N8" s="161"/>
      <c r="O8" s="128"/>
    </row>
    <row r="9" spans="1:15" s="1" customFormat="1" ht="37.5" customHeight="1">
      <c r="A9" s="6" t="s">
        <v>54</v>
      </c>
      <c r="B9" s="6" t="s">
        <v>55</v>
      </c>
      <c r="C9" s="129">
        <v>1115.35</v>
      </c>
      <c r="D9" s="129">
        <v>309.66</v>
      </c>
      <c r="E9" s="129">
        <v>805.69</v>
      </c>
      <c r="F9" s="129">
        <v>805.69</v>
      </c>
      <c r="G9" s="129"/>
      <c r="H9" s="129"/>
      <c r="I9" s="129"/>
      <c r="J9" s="129"/>
      <c r="K9" s="129"/>
      <c r="L9" s="128"/>
      <c r="M9" s="156"/>
      <c r="N9" s="161"/>
      <c r="O9" s="128"/>
    </row>
    <row r="10" spans="1:15" s="1" customFormat="1" ht="25.5" customHeight="1">
      <c r="A10" s="6" t="s">
        <v>56</v>
      </c>
      <c r="B10" s="6" t="s">
        <v>57</v>
      </c>
      <c r="C10" s="129">
        <v>1115.35</v>
      </c>
      <c r="D10" s="129">
        <v>309.66</v>
      </c>
      <c r="E10" s="129">
        <v>805.69</v>
      </c>
      <c r="F10" s="129">
        <v>805.69</v>
      </c>
      <c r="G10" s="129"/>
      <c r="H10" s="129"/>
      <c r="I10" s="129"/>
      <c r="J10" s="129"/>
      <c r="K10" s="129"/>
      <c r="L10" s="128"/>
      <c r="M10" s="156"/>
      <c r="N10" s="161"/>
      <c r="O10" s="128"/>
    </row>
    <row r="11" spans="1:15" s="1" customFormat="1" ht="25.5" customHeight="1">
      <c r="A11" s="6" t="s">
        <v>58</v>
      </c>
      <c r="B11" s="6" t="s">
        <v>59</v>
      </c>
      <c r="C11" s="129">
        <v>58.24</v>
      </c>
      <c r="D11" s="129"/>
      <c r="E11" s="129">
        <v>58.24</v>
      </c>
      <c r="F11" s="129">
        <v>58.24</v>
      </c>
      <c r="G11" s="129"/>
      <c r="H11" s="129"/>
      <c r="I11" s="129"/>
      <c r="J11" s="129"/>
      <c r="K11" s="129"/>
      <c r="L11" s="128"/>
      <c r="M11" s="156"/>
      <c r="N11" s="161"/>
      <c r="O11" s="128"/>
    </row>
    <row r="12" spans="1:15" s="1" customFormat="1" ht="25.5" customHeight="1">
      <c r="A12" s="6" t="s">
        <v>60</v>
      </c>
      <c r="B12" s="6" t="s">
        <v>61</v>
      </c>
      <c r="C12" s="129">
        <v>58.24</v>
      </c>
      <c r="D12" s="129"/>
      <c r="E12" s="129">
        <v>58.24</v>
      </c>
      <c r="F12" s="129">
        <v>58.24</v>
      </c>
      <c r="G12" s="129"/>
      <c r="H12" s="129"/>
      <c r="I12" s="129"/>
      <c r="J12" s="129"/>
      <c r="K12" s="129"/>
      <c r="L12" s="128"/>
      <c r="M12" s="156"/>
      <c r="N12" s="161"/>
      <c r="O12" s="128"/>
    </row>
    <row r="13" spans="1:15" s="1" customFormat="1" ht="25.5" customHeight="1">
      <c r="A13" s="6" t="s">
        <v>62</v>
      </c>
      <c r="B13" s="6" t="s">
        <v>63</v>
      </c>
      <c r="C13" s="129">
        <v>7.97</v>
      </c>
      <c r="D13" s="129"/>
      <c r="E13" s="129">
        <v>7.97</v>
      </c>
      <c r="F13" s="129">
        <v>7.97</v>
      </c>
      <c r="G13" s="129"/>
      <c r="H13" s="129"/>
      <c r="I13" s="129"/>
      <c r="J13" s="129"/>
      <c r="K13" s="129"/>
      <c r="L13" s="128"/>
      <c r="M13" s="156"/>
      <c r="N13" s="161"/>
      <c r="O13" s="128"/>
    </row>
    <row r="14" spans="1:15" s="1" customFormat="1" ht="37.5" customHeight="1">
      <c r="A14" s="6" t="s">
        <v>64</v>
      </c>
      <c r="B14" s="6" t="s">
        <v>65</v>
      </c>
      <c r="C14" s="129">
        <v>50.27</v>
      </c>
      <c r="D14" s="129"/>
      <c r="E14" s="129">
        <v>50.27</v>
      </c>
      <c r="F14" s="129">
        <v>50.27</v>
      </c>
      <c r="G14" s="129"/>
      <c r="H14" s="129"/>
      <c r="I14" s="129"/>
      <c r="J14" s="129"/>
      <c r="K14" s="129"/>
      <c r="L14" s="128"/>
      <c r="M14" s="156"/>
      <c r="N14" s="161"/>
      <c r="O14" s="128"/>
    </row>
    <row r="15" spans="1:15" s="1" customFormat="1" ht="25.5" customHeight="1">
      <c r="A15" s="6" t="s">
        <v>66</v>
      </c>
      <c r="B15" s="6" t="s">
        <v>67</v>
      </c>
      <c r="C15" s="129">
        <v>703.44</v>
      </c>
      <c r="D15" s="129"/>
      <c r="E15" s="129">
        <v>703.44</v>
      </c>
      <c r="F15" s="129">
        <v>703.44</v>
      </c>
      <c r="G15" s="129"/>
      <c r="H15" s="129"/>
      <c r="I15" s="129"/>
      <c r="J15" s="129"/>
      <c r="K15" s="129"/>
      <c r="L15" s="128"/>
      <c r="M15" s="156"/>
      <c r="N15" s="161"/>
      <c r="O15" s="128"/>
    </row>
    <row r="16" spans="1:15" s="1" customFormat="1" ht="25.5" customHeight="1">
      <c r="A16" s="6" t="s">
        <v>68</v>
      </c>
      <c r="B16" s="6" t="s">
        <v>69</v>
      </c>
      <c r="C16" s="129">
        <v>703.44</v>
      </c>
      <c r="D16" s="129"/>
      <c r="E16" s="129">
        <v>703.44</v>
      </c>
      <c r="F16" s="129">
        <v>703.44</v>
      </c>
      <c r="G16" s="129"/>
      <c r="H16" s="129"/>
      <c r="I16" s="129"/>
      <c r="J16" s="129"/>
      <c r="K16" s="129"/>
      <c r="L16" s="128"/>
      <c r="M16" s="156"/>
      <c r="N16" s="161"/>
      <c r="O16" s="128"/>
    </row>
    <row r="17" spans="1:15" s="1" customFormat="1" ht="37.5" customHeight="1">
      <c r="A17" s="6" t="s">
        <v>70</v>
      </c>
      <c r="B17" s="6" t="s">
        <v>71</v>
      </c>
      <c r="C17" s="129">
        <v>703.44</v>
      </c>
      <c r="D17" s="129"/>
      <c r="E17" s="129">
        <v>703.44</v>
      </c>
      <c r="F17" s="129">
        <v>703.44</v>
      </c>
      <c r="G17" s="129"/>
      <c r="H17" s="129"/>
      <c r="I17" s="129"/>
      <c r="J17" s="129"/>
      <c r="K17" s="129"/>
      <c r="L17" s="128"/>
      <c r="M17" s="156"/>
      <c r="N17" s="161"/>
      <c r="O17" s="128"/>
    </row>
    <row r="18" spans="1:15" s="1" customFormat="1" ht="25.5" customHeight="1">
      <c r="A18" s="6" t="s">
        <v>72</v>
      </c>
      <c r="B18" s="6" t="s">
        <v>73</v>
      </c>
      <c r="C18" s="129">
        <v>56.13</v>
      </c>
      <c r="D18" s="129"/>
      <c r="E18" s="129">
        <v>56.13</v>
      </c>
      <c r="F18" s="129">
        <v>56.13</v>
      </c>
      <c r="G18" s="129"/>
      <c r="H18" s="129"/>
      <c r="I18" s="129"/>
      <c r="J18" s="129"/>
      <c r="K18" s="129"/>
      <c r="L18" s="128"/>
      <c r="M18" s="156"/>
      <c r="N18" s="161"/>
      <c r="O18" s="128"/>
    </row>
    <row r="19" spans="1:15" s="1" customFormat="1" ht="25.5" customHeight="1">
      <c r="A19" s="6" t="s">
        <v>74</v>
      </c>
      <c r="B19" s="6" t="s">
        <v>75</v>
      </c>
      <c r="C19" s="129">
        <v>56.13</v>
      </c>
      <c r="D19" s="129"/>
      <c r="E19" s="129">
        <v>56.13</v>
      </c>
      <c r="F19" s="129">
        <v>56.13</v>
      </c>
      <c r="G19" s="129"/>
      <c r="H19" s="129"/>
      <c r="I19" s="129"/>
      <c r="J19" s="129"/>
      <c r="K19" s="129"/>
      <c r="L19" s="128"/>
      <c r="M19" s="156"/>
      <c r="N19" s="161"/>
      <c r="O19" s="128"/>
    </row>
    <row r="20" spans="1:15" s="1" customFormat="1" ht="25.5" customHeight="1">
      <c r="A20" s="6" t="s">
        <v>76</v>
      </c>
      <c r="B20" s="6" t="s">
        <v>77</v>
      </c>
      <c r="C20" s="129">
        <v>56.13</v>
      </c>
      <c r="D20" s="129"/>
      <c r="E20" s="129">
        <v>56.13</v>
      </c>
      <c r="F20" s="129">
        <v>56.13</v>
      </c>
      <c r="G20" s="129"/>
      <c r="H20" s="129"/>
      <c r="I20" s="129"/>
      <c r="J20" s="129"/>
      <c r="K20" s="129"/>
      <c r="L20" s="128"/>
      <c r="M20" s="156"/>
      <c r="N20" s="161"/>
      <c r="O20" s="128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0"/>
      <c r="B1" s="120"/>
      <c r="C1" s="120"/>
      <c r="D1" s="120"/>
      <c r="E1" s="120"/>
      <c r="F1" s="120"/>
      <c r="G1" s="120"/>
      <c r="H1" s="139"/>
      <c r="I1" s="120"/>
      <c r="J1" s="120"/>
    </row>
    <row r="2" spans="1:10" s="1" customFormat="1" ht="29.2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2"/>
      <c r="J2" s="122"/>
    </row>
    <row r="3" spans="1:10" s="1" customFormat="1" ht="21" customHeight="1">
      <c r="A3" s="123" t="s">
        <v>9</v>
      </c>
      <c r="B3" s="124"/>
      <c r="C3" s="124"/>
      <c r="D3" s="124"/>
      <c r="E3" s="124"/>
      <c r="F3" s="124"/>
      <c r="G3" s="124"/>
      <c r="H3" s="125" t="s">
        <v>10</v>
      </c>
      <c r="I3" s="120"/>
      <c r="J3" s="120"/>
    </row>
    <row r="4" spans="1:10" s="1" customFormat="1" ht="21" customHeight="1">
      <c r="A4" s="4" t="s">
        <v>79</v>
      </c>
      <c r="B4" s="4"/>
      <c r="C4" s="153" t="s">
        <v>36</v>
      </c>
      <c r="D4" s="3" t="s">
        <v>80</v>
      </c>
      <c r="E4" s="4" t="s">
        <v>81</v>
      </c>
      <c r="F4" s="154" t="s">
        <v>82</v>
      </c>
      <c r="G4" s="4" t="s">
        <v>83</v>
      </c>
      <c r="H4" s="155" t="s">
        <v>84</v>
      </c>
      <c r="I4" s="120"/>
      <c r="J4" s="120"/>
    </row>
    <row r="5" spans="1:10" s="1" customFormat="1" ht="21" customHeight="1">
      <c r="A5" s="4" t="s">
        <v>85</v>
      </c>
      <c r="B5" s="4" t="s">
        <v>86</v>
      </c>
      <c r="C5" s="153"/>
      <c r="D5" s="3"/>
      <c r="E5" s="4"/>
      <c r="F5" s="154"/>
      <c r="G5" s="4"/>
      <c r="H5" s="155"/>
      <c r="I5" s="120"/>
      <c r="J5" s="120"/>
    </row>
    <row r="6" spans="1:10" s="1" customFormat="1" ht="21" customHeight="1">
      <c r="A6" s="5" t="s">
        <v>50</v>
      </c>
      <c r="B6" s="5" t="s">
        <v>50</v>
      </c>
      <c r="C6" s="5">
        <v>1</v>
      </c>
      <c r="D6" s="127">
        <f>C6+1</f>
        <v>2</v>
      </c>
      <c r="E6" s="127">
        <f>D6+1</f>
        <v>3</v>
      </c>
      <c r="F6" s="127">
        <f>E6+1</f>
        <v>4</v>
      </c>
      <c r="G6" s="127">
        <f>F6+1</f>
        <v>5</v>
      </c>
      <c r="H6" s="127">
        <f>G6+1</f>
        <v>6</v>
      </c>
      <c r="I6" s="120"/>
      <c r="J6" s="120"/>
    </row>
    <row r="7" spans="1:10" s="1" customFormat="1" ht="18.75" customHeight="1">
      <c r="A7" s="6" t="s">
        <v>51</v>
      </c>
      <c r="B7" s="6" t="s">
        <v>36</v>
      </c>
      <c r="C7" s="129">
        <v>1933.16</v>
      </c>
      <c r="D7" s="129">
        <v>1933.16</v>
      </c>
      <c r="E7" s="129"/>
      <c r="F7" s="129"/>
      <c r="G7" s="128"/>
      <c r="H7" s="156"/>
      <c r="I7" s="120"/>
      <c r="J7" s="120"/>
    </row>
    <row r="8" spans="1:8" s="1" customFormat="1" ht="18.75" customHeight="1">
      <c r="A8" s="6" t="s">
        <v>52</v>
      </c>
      <c r="B8" s="6" t="s">
        <v>53</v>
      </c>
      <c r="C8" s="129">
        <v>1115.35</v>
      </c>
      <c r="D8" s="129">
        <v>1115.35</v>
      </c>
      <c r="E8" s="129"/>
      <c r="F8" s="129"/>
      <c r="G8" s="128"/>
      <c r="H8" s="156"/>
    </row>
    <row r="9" spans="1:8" s="1" customFormat="1" ht="18.75" customHeight="1">
      <c r="A9" s="6" t="s">
        <v>54</v>
      </c>
      <c r="B9" s="6" t="s">
        <v>55</v>
      </c>
      <c r="C9" s="129">
        <v>1115.35</v>
      </c>
      <c r="D9" s="129">
        <v>1115.35</v>
      </c>
      <c r="E9" s="129"/>
      <c r="F9" s="129"/>
      <c r="G9" s="128"/>
      <c r="H9" s="156"/>
    </row>
    <row r="10" spans="1:8" s="1" customFormat="1" ht="18.75" customHeight="1">
      <c r="A10" s="6" t="s">
        <v>56</v>
      </c>
      <c r="B10" s="6" t="s">
        <v>57</v>
      </c>
      <c r="C10" s="129">
        <v>1115.35</v>
      </c>
      <c r="D10" s="129">
        <v>1115.35</v>
      </c>
      <c r="E10" s="129"/>
      <c r="F10" s="129"/>
      <c r="G10" s="128"/>
      <c r="H10" s="156"/>
    </row>
    <row r="11" spans="1:8" s="1" customFormat="1" ht="18.75" customHeight="1">
      <c r="A11" s="6" t="s">
        <v>58</v>
      </c>
      <c r="B11" s="6" t="s">
        <v>59</v>
      </c>
      <c r="C11" s="129">
        <v>58.24</v>
      </c>
      <c r="D11" s="129">
        <v>58.24</v>
      </c>
      <c r="E11" s="129"/>
      <c r="F11" s="129"/>
      <c r="G11" s="128"/>
      <c r="H11" s="156"/>
    </row>
    <row r="12" spans="1:8" s="1" customFormat="1" ht="18.75" customHeight="1">
      <c r="A12" s="6" t="s">
        <v>60</v>
      </c>
      <c r="B12" s="6" t="s">
        <v>61</v>
      </c>
      <c r="C12" s="129">
        <v>58.24</v>
      </c>
      <c r="D12" s="129">
        <v>58.24</v>
      </c>
      <c r="E12" s="129"/>
      <c r="F12" s="129"/>
      <c r="G12" s="128"/>
      <c r="H12" s="156"/>
    </row>
    <row r="13" spans="1:8" s="1" customFormat="1" ht="18.75" customHeight="1">
      <c r="A13" s="6" t="s">
        <v>62</v>
      </c>
      <c r="B13" s="6" t="s">
        <v>63</v>
      </c>
      <c r="C13" s="129">
        <v>7.97</v>
      </c>
      <c r="D13" s="129">
        <v>7.97</v>
      </c>
      <c r="E13" s="129"/>
      <c r="F13" s="129"/>
      <c r="G13" s="128"/>
      <c r="H13" s="156"/>
    </row>
    <row r="14" spans="1:8" s="1" customFormat="1" ht="18.75" customHeight="1">
      <c r="A14" s="6" t="s">
        <v>64</v>
      </c>
      <c r="B14" s="6" t="s">
        <v>65</v>
      </c>
      <c r="C14" s="129">
        <v>50.27</v>
      </c>
      <c r="D14" s="129">
        <v>50.27</v>
      </c>
      <c r="E14" s="129"/>
      <c r="F14" s="129"/>
      <c r="G14" s="128"/>
      <c r="H14" s="156"/>
    </row>
    <row r="15" spans="1:8" s="1" customFormat="1" ht="18.75" customHeight="1">
      <c r="A15" s="6" t="s">
        <v>66</v>
      </c>
      <c r="B15" s="6" t="s">
        <v>67</v>
      </c>
      <c r="C15" s="129">
        <v>703.44</v>
      </c>
      <c r="D15" s="129">
        <v>703.44</v>
      </c>
      <c r="E15" s="129"/>
      <c r="F15" s="129"/>
      <c r="G15" s="128"/>
      <c r="H15" s="156"/>
    </row>
    <row r="16" spans="1:8" s="1" customFormat="1" ht="18.75" customHeight="1">
      <c r="A16" s="6" t="s">
        <v>68</v>
      </c>
      <c r="B16" s="6" t="s">
        <v>69</v>
      </c>
      <c r="C16" s="129">
        <v>703.44</v>
      </c>
      <c r="D16" s="129">
        <v>703.44</v>
      </c>
      <c r="E16" s="129"/>
      <c r="F16" s="129"/>
      <c r="G16" s="128"/>
      <c r="H16" s="156"/>
    </row>
    <row r="17" spans="1:8" s="1" customFormat="1" ht="18.75" customHeight="1">
      <c r="A17" s="6" t="s">
        <v>70</v>
      </c>
      <c r="B17" s="6" t="s">
        <v>71</v>
      </c>
      <c r="C17" s="129">
        <v>703.44</v>
      </c>
      <c r="D17" s="129">
        <v>703.44</v>
      </c>
      <c r="E17" s="129"/>
      <c r="F17" s="129"/>
      <c r="G17" s="128"/>
      <c r="H17" s="156"/>
    </row>
    <row r="18" spans="1:8" s="1" customFormat="1" ht="18.75" customHeight="1">
      <c r="A18" s="6" t="s">
        <v>72</v>
      </c>
      <c r="B18" s="6" t="s">
        <v>73</v>
      </c>
      <c r="C18" s="129">
        <v>56.13</v>
      </c>
      <c r="D18" s="129">
        <v>56.13</v>
      </c>
      <c r="E18" s="129"/>
      <c r="F18" s="129"/>
      <c r="G18" s="128"/>
      <c r="H18" s="156"/>
    </row>
    <row r="19" spans="1:8" s="1" customFormat="1" ht="18.75" customHeight="1">
      <c r="A19" s="6" t="s">
        <v>74</v>
      </c>
      <c r="B19" s="6" t="s">
        <v>75</v>
      </c>
      <c r="C19" s="129">
        <v>56.13</v>
      </c>
      <c r="D19" s="129">
        <v>56.13</v>
      </c>
      <c r="E19" s="129"/>
      <c r="F19" s="129"/>
      <c r="G19" s="128"/>
      <c r="H19" s="156"/>
    </row>
    <row r="20" spans="1:8" s="1" customFormat="1" ht="18.75" customHeight="1">
      <c r="A20" s="6" t="s">
        <v>76</v>
      </c>
      <c r="B20" s="6" t="s">
        <v>77</v>
      </c>
      <c r="C20" s="129">
        <v>56.13</v>
      </c>
      <c r="D20" s="129">
        <v>56.13</v>
      </c>
      <c r="E20" s="129"/>
      <c r="F20" s="129"/>
      <c r="G20" s="128"/>
      <c r="H20" s="156"/>
    </row>
    <row r="21" spans="1:10" s="1" customFormat="1" ht="21" customHeight="1">
      <c r="A21" s="120"/>
      <c r="B21" s="120"/>
      <c r="D21" s="120"/>
      <c r="E21" s="120"/>
      <c r="F21" s="120"/>
      <c r="G21" s="120"/>
      <c r="H21" s="120"/>
      <c r="I21" s="120"/>
      <c r="J21" s="120"/>
    </row>
    <row r="22" spans="1:10" s="1" customFormat="1" ht="21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s="1" customFormat="1" ht="21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s="1" customFormat="1" ht="21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s="1" customFormat="1" ht="21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s="1" customFormat="1" ht="21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s="1" customFormat="1" ht="21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s="1" customFormat="1" ht="21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s="1" customFormat="1" ht="21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</row>
    <row r="30" s="1" customFormat="1" ht="21" customHeight="1"/>
    <row r="31" spans="1:10" s="1" customFormat="1" ht="21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0"/>
      <c r="B1" s="120"/>
      <c r="C1" s="120"/>
      <c r="D1" s="120"/>
      <c r="E1" s="120"/>
      <c r="F1" s="139"/>
      <c r="G1" s="120"/>
    </row>
    <row r="2" spans="1:7" s="1" customFormat="1" ht="29.25" customHeight="1">
      <c r="A2" s="140" t="s">
        <v>87</v>
      </c>
      <c r="B2" s="140"/>
      <c r="C2" s="140"/>
      <c r="D2" s="140"/>
      <c r="E2" s="140"/>
      <c r="F2" s="140"/>
      <c r="G2" s="120"/>
    </row>
    <row r="3" spans="1:7" s="1" customFormat="1" ht="17.25" customHeight="1">
      <c r="A3" s="123" t="s">
        <v>9</v>
      </c>
      <c r="B3" s="124"/>
      <c r="C3" s="124"/>
      <c r="D3" s="124"/>
      <c r="E3" s="124"/>
      <c r="F3" s="125" t="s">
        <v>10</v>
      </c>
      <c r="G3" s="120"/>
    </row>
    <row r="4" spans="1:7" s="1" customFormat="1" ht="17.25" customHeight="1">
      <c r="A4" s="4" t="s">
        <v>11</v>
      </c>
      <c r="B4" s="3"/>
      <c r="C4" s="4" t="s">
        <v>88</v>
      </c>
      <c r="D4" s="4"/>
      <c r="E4" s="4"/>
      <c r="F4" s="4"/>
      <c r="G4" s="120"/>
    </row>
    <row r="5" spans="1:7" s="1" customFormat="1" ht="17.25" customHeight="1">
      <c r="A5" s="4" t="s">
        <v>13</v>
      </c>
      <c r="B5" s="5" t="s">
        <v>14</v>
      </c>
      <c r="C5" s="126" t="s">
        <v>15</v>
      </c>
      <c r="D5" s="141" t="s">
        <v>36</v>
      </c>
      <c r="E5" s="126" t="s">
        <v>89</v>
      </c>
      <c r="F5" s="141" t="s">
        <v>90</v>
      </c>
      <c r="G5" s="120"/>
    </row>
    <row r="6" spans="1:7" s="1" customFormat="1" ht="17.25" customHeight="1">
      <c r="A6" s="142" t="s">
        <v>91</v>
      </c>
      <c r="B6" s="143">
        <v>1623.5</v>
      </c>
      <c r="C6" s="144" t="s">
        <v>92</v>
      </c>
      <c r="D6" s="7">
        <f>'财拨总表（引用）'!B7</f>
        <v>1623.5</v>
      </c>
      <c r="E6" s="7">
        <f>'财拨总表（引用）'!C7</f>
        <v>1623.5</v>
      </c>
      <c r="F6" s="7">
        <f>'财拨总表（引用）'!D7</f>
        <v>0</v>
      </c>
      <c r="G6" s="120"/>
    </row>
    <row r="7" spans="1:7" s="1" customFormat="1" ht="17.25" customHeight="1">
      <c r="A7" s="142" t="s">
        <v>93</v>
      </c>
      <c r="B7" s="143">
        <v>1623.5</v>
      </c>
      <c r="C7" s="145" t="str">
        <f>'财拨总表（引用）'!A8</f>
        <v>一般公共服务支出</v>
      </c>
      <c r="D7" s="146">
        <f>'财拨总表（引用）'!B8</f>
        <v>805.69</v>
      </c>
      <c r="E7" s="146">
        <f>'财拨总表（引用）'!C8</f>
        <v>805.69</v>
      </c>
      <c r="F7" s="146">
        <f>'财拨总表（引用）'!D8</f>
        <v>0</v>
      </c>
      <c r="G7" s="120"/>
    </row>
    <row r="8" spans="1:7" s="1" customFormat="1" ht="17.25" customHeight="1">
      <c r="A8" s="142" t="s">
        <v>94</v>
      </c>
      <c r="B8" s="143"/>
      <c r="C8" s="145" t="str">
        <f>'财拨总表（引用）'!A9</f>
        <v>社会保障和就业支出</v>
      </c>
      <c r="D8" s="146">
        <f>'财拨总表（引用）'!B9</f>
        <v>58.24</v>
      </c>
      <c r="E8" s="146">
        <f>'财拨总表（引用）'!C9</f>
        <v>58.24</v>
      </c>
      <c r="F8" s="146">
        <f>'财拨总表（引用）'!D9</f>
        <v>0</v>
      </c>
      <c r="G8" s="120"/>
    </row>
    <row r="9" spans="1:7" s="1" customFormat="1" ht="17.25" customHeight="1">
      <c r="A9" s="142" t="s">
        <v>95</v>
      </c>
      <c r="B9" s="143"/>
      <c r="C9" s="145" t="str">
        <f>'财拨总表（引用）'!A10</f>
        <v>农林水支出</v>
      </c>
      <c r="D9" s="146">
        <f>'财拨总表（引用）'!B10</f>
        <v>703.44</v>
      </c>
      <c r="E9" s="146">
        <f>'财拨总表（引用）'!C10</f>
        <v>703.44</v>
      </c>
      <c r="F9" s="146">
        <f>'财拨总表（引用）'!D10</f>
        <v>0</v>
      </c>
      <c r="G9" s="120"/>
    </row>
    <row r="10" spans="1:7" s="1" customFormat="1" ht="17.25" customHeight="1">
      <c r="A10" s="142" t="s">
        <v>96</v>
      </c>
      <c r="B10" s="128"/>
      <c r="C10" s="145" t="str">
        <f>'财拨总表（引用）'!A11</f>
        <v>住房保障支出</v>
      </c>
      <c r="D10" s="146">
        <f>'财拨总表（引用）'!B11</f>
        <v>56.13</v>
      </c>
      <c r="E10" s="146">
        <f>'财拨总表（引用）'!C11</f>
        <v>56.13</v>
      </c>
      <c r="F10" s="146">
        <f>'财拨总表（引用）'!D11</f>
        <v>0</v>
      </c>
      <c r="G10" s="120"/>
    </row>
    <row r="11" spans="1:7" s="1" customFormat="1" ht="17.25" customHeight="1">
      <c r="A11" s="147"/>
      <c r="B11" s="148"/>
      <c r="C11" s="149">
        <f>'财拨总表（引用）'!A12</f>
        <v>0</v>
      </c>
      <c r="D11" s="146">
        <f>'财拨总表（引用）'!B12</f>
        <v>0</v>
      </c>
      <c r="E11" s="146">
        <f>'财拨总表（引用）'!C12</f>
        <v>0</v>
      </c>
      <c r="F11" s="146">
        <f>'财拨总表（引用）'!D12</f>
        <v>0</v>
      </c>
      <c r="G11" s="120"/>
    </row>
    <row r="12" spans="1:7" s="1" customFormat="1" ht="17.25" customHeight="1">
      <c r="A12" s="147"/>
      <c r="B12" s="128"/>
      <c r="C12" s="149">
        <f>'财拨总表（引用）'!A13</f>
        <v>0</v>
      </c>
      <c r="D12" s="146">
        <f>'财拨总表（引用）'!B13</f>
        <v>0</v>
      </c>
      <c r="E12" s="146">
        <f>'财拨总表（引用）'!C13</f>
        <v>0</v>
      </c>
      <c r="F12" s="146">
        <f>'财拨总表（引用）'!D13</f>
        <v>0</v>
      </c>
      <c r="G12" s="120"/>
    </row>
    <row r="13" spans="1:7" s="1" customFormat="1" ht="17.25" customHeight="1">
      <c r="A13" s="147"/>
      <c r="B13" s="128"/>
      <c r="C13" s="149">
        <f>'财拨总表（引用）'!A14</f>
        <v>0</v>
      </c>
      <c r="D13" s="146">
        <f>'财拨总表（引用）'!B14</f>
        <v>0</v>
      </c>
      <c r="E13" s="146">
        <f>'财拨总表（引用）'!C14</f>
        <v>0</v>
      </c>
      <c r="F13" s="146">
        <f>'财拨总表（引用）'!D14</f>
        <v>0</v>
      </c>
      <c r="G13" s="120"/>
    </row>
    <row r="14" spans="1:7" s="1" customFormat="1" ht="17.25" customHeight="1">
      <c r="A14" s="147"/>
      <c r="B14" s="128"/>
      <c r="C14" s="149">
        <f>'财拨总表（引用）'!A15</f>
        <v>0</v>
      </c>
      <c r="D14" s="146">
        <f>'财拨总表（引用）'!B15</f>
        <v>0</v>
      </c>
      <c r="E14" s="146">
        <f>'财拨总表（引用）'!C15</f>
        <v>0</v>
      </c>
      <c r="F14" s="146">
        <f>'财拨总表（引用）'!D15</f>
        <v>0</v>
      </c>
      <c r="G14" s="120"/>
    </row>
    <row r="15" spans="1:7" s="1" customFormat="1" ht="17.25" customHeight="1">
      <c r="A15" s="147"/>
      <c r="B15" s="128"/>
      <c r="C15" s="149">
        <f>'财拨总表（引用）'!A16</f>
        <v>0</v>
      </c>
      <c r="D15" s="146">
        <f>'财拨总表（引用）'!B16</f>
        <v>0</v>
      </c>
      <c r="E15" s="146">
        <f>'财拨总表（引用）'!C16</f>
        <v>0</v>
      </c>
      <c r="F15" s="146">
        <f>'财拨总表（引用）'!D16</f>
        <v>0</v>
      </c>
      <c r="G15" s="120"/>
    </row>
    <row r="16" spans="1:7" s="1" customFormat="1" ht="17.25" customHeight="1">
      <c r="A16" s="147"/>
      <c r="B16" s="128"/>
      <c r="C16" s="149">
        <f>'财拨总表（引用）'!A17</f>
        <v>0</v>
      </c>
      <c r="D16" s="146">
        <f>'财拨总表（引用）'!B17</f>
        <v>0</v>
      </c>
      <c r="E16" s="146">
        <f>'财拨总表（引用）'!C17</f>
        <v>0</v>
      </c>
      <c r="F16" s="146">
        <f>'财拨总表（引用）'!D17</f>
        <v>0</v>
      </c>
      <c r="G16" s="120"/>
    </row>
    <row r="17" spans="1:7" s="1" customFormat="1" ht="17.25" customHeight="1">
      <c r="A17" s="147"/>
      <c r="B17" s="128"/>
      <c r="C17" s="149">
        <f>'财拨总表（引用）'!A18</f>
        <v>0</v>
      </c>
      <c r="D17" s="146">
        <f>'财拨总表（引用）'!B18</f>
        <v>0</v>
      </c>
      <c r="E17" s="146">
        <f>'财拨总表（引用）'!C18</f>
        <v>0</v>
      </c>
      <c r="F17" s="146">
        <f>'财拨总表（引用）'!D18</f>
        <v>0</v>
      </c>
      <c r="G17" s="120"/>
    </row>
    <row r="18" spans="1:7" s="1" customFormat="1" ht="17.25" customHeight="1">
      <c r="A18" s="147"/>
      <c r="B18" s="128"/>
      <c r="C18" s="149">
        <f>'财拨总表（引用）'!A19</f>
        <v>0</v>
      </c>
      <c r="D18" s="146">
        <f>'财拨总表（引用）'!B19</f>
        <v>0</v>
      </c>
      <c r="E18" s="146">
        <f>'财拨总表（引用）'!C19</f>
        <v>0</v>
      </c>
      <c r="F18" s="146">
        <f>'财拨总表（引用）'!D19</f>
        <v>0</v>
      </c>
      <c r="G18" s="120"/>
    </row>
    <row r="19" spans="1:7" s="1" customFormat="1" ht="17.25" customHeight="1">
      <c r="A19" s="150"/>
      <c r="B19" s="128"/>
      <c r="C19" s="149">
        <f>'财拨总表（引用）'!A20</f>
        <v>0</v>
      </c>
      <c r="D19" s="146">
        <f>'财拨总表（引用）'!B20</f>
        <v>0</v>
      </c>
      <c r="E19" s="146">
        <f>'财拨总表（引用）'!C20</f>
        <v>0</v>
      </c>
      <c r="F19" s="146">
        <f>'财拨总表（引用）'!D20</f>
        <v>0</v>
      </c>
      <c r="G19" s="120"/>
    </row>
    <row r="20" spans="1:7" s="1" customFormat="1" ht="17.25" customHeight="1">
      <c r="A20" s="147"/>
      <c r="B20" s="128"/>
      <c r="C20" s="149">
        <f>'财拨总表（引用）'!A21</f>
        <v>0</v>
      </c>
      <c r="D20" s="146">
        <f>'财拨总表（引用）'!B21</f>
        <v>0</v>
      </c>
      <c r="E20" s="146">
        <f>'财拨总表（引用）'!C21</f>
        <v>0</v>
      </c>
      <c r="F20" s="146">
        <f>'财拨总表（引用）'!D21</f>
        <v>0</v>
      </c>
      <c r="G20" s="120"/>
    </row>
    <row r="21" spans="1:7" s="1" customFormat="1" ht="17.25" customHeight="1">
      <c r="A21" s="147"/>
      <c r="B21" s="128"/>
      <c r="C21" s="149">
        <f>'财拨总表（引用）'!A22</f>
        <v>0</v>
      </c>
      <c r="D21" s="146">
        <f>'财拨总表（引用）'!B22</f>
        <v>0</v>
      </c>
      <c r="E21" s="146">
        <f>'财拨总表（引用）'!C22</f>
        <v>0</v>
      </c>
      <c r="F21" s="146">
        <f>'财拨总表（引用）'!D22</f>
        <v>0</v>
      </c>
      <c r="G21" s="120"/>
    </row>
    <row r="22" spans="1:7" s="1" customFormat="1" ht="17.25" customHeight="1">
      <c r="A22" s="147"/>
      <c r="B22" s="128"/>
      <c r="C22" s="149">
        <f>'财拨总表（引用）'!A23</f>
        <v>0</v>
      </c>
      <c r="D22" s="146">
        <f>'财拨总表（引用）'!B23</f>
        <v>0</v>
      </c>
      <c r="E22" s="146">
        <f>'财拨总表（引用）'!C23</f>
        <v>0</v>
      </c>
      <c r="F22" s="146">
        <f>'财拨总表（引用）'!D23</f>
        <v>0</v>
      </c>
      <c r="G22" s="120"/>
    </row>
    <row r="23" spans="1:7" s="1" customFormat="1" ht="17.25" customHeight="1">
      <c r="A23" s="147"/>
      <c r="B23" s="128"/>
      <c r="C23" s="149">
        <f>'财拨总表（引用）'!A24</f>
        <v>0</v>
      </c>
      <c r="D23" s="146">
        <f>'财拨总表（引用）'!B24</f>
        <v>0</v>
      </c>
      <c r="E23" s="146">
        <f>'财拨总表（引用）'!C24</f>
        <v>0</v>
      </c>
      <c r="F23" s="146">
        <f>'财拨总表（引用）'!D24</f>
        <v>0</v>
      </c>
      <c r="G23" s="120"/>
    </row>
    <row r="24" spans="1:7" s="1" customFormat="1" ht="17.25" customHeight="1">
      <c r="A24" s="147"/>
      <c r="B24" s="128"/>
      <c r="C24" s="149">
        <f>'财拨总表（引用）'!A25</f>
        <v>0</v>
      </c>
      <c r="D24" s="146">
        <f>'财拨总表（引用）'!B25</f>
        <v>0</v>
      </c>
      <c r="E24" s="146">
        <f>'财拨总表（引用）'!C25</f>
        <v>0</v>
      </c>
      <c r="F24" s="146">
        <f>'财拨总表（引用）'!D25</f>
        <v>0</v>
      </c>
      <c r="G24" s="120"/>
    </row>
    <row r="25" spans="1:7" s="1" customFormat="1" ht="17.25" customHeight="1">
      <c r="A25" s="147"/>
      <c r="B25" s="128"/>
      <c r="C25" s="149">
        <f>'财拨总表（引用）'!A26</f>
        <v>0</v>
      </c>
      <c r="D25" s="146">
        <f>'财拨总表（引用）'!B26</f>
        <v>0</v>
      </c>
      <c r="E25" s="146">
        <f>'财拨总表（引用）'!C26</f>
        <v>0</v>
      </c>
      <c r="F25" s="146">
        <f>'财拨总表（引用）'!D26</f>
        <v>0</v>
      </c>
      <c r="G25" s="120"/>
    </row>
    <row r="26" spans="1:7" s="1" customFormat="1" ht="19.5" customHeight="1">
      <c r="A26" s="147"/>
      <c r="B26" s="128"/>
      <c r="C26" s="149">
        <f>'财拨总表（引用）'!A27</f>
        <v>0</v>
      </c>
      <c r="D26" s="146">
        <f>'财拨总表（引用）'!B27</f>
        <v>0</v>
      </c>
      <c r="E26" s="146">
        <f>'财拨总表（引用）'!C27</f>
        <v>0</v>
      </c>
      <c r="F26" s="146">
        <f>'财拨总表（引用）'!D27</f>
        <v>0</v>
      </c>
      <c r="G26" s="120"/>
    </row>
    <row r="27" spans="1:7" s="1" customFormat="1" ht="19.5" customHeight="1">
      <c r="A27" s="147"/>
      <c r="B27" s="128"/>
      <c r="C27" s="149">
        <f>'财拨总表（引用）'!A28</f>
        <v>0</v>
      </c>
      <c r="D27" s="146">
        <f>'财拨总表（引用）'!B28</f>
        <v>0</v>
      </c>
      <c r="E27" s="146">
        <f>'财拨总表（引用）'!C28</f>
        <v>0</v>
      </c>
      <c r="F27" s="146">
        <f>'财拨总表（引用）'!D28</f>
        <v>0</v>
      </c>
      <c r="G27" s="120"/>
    </row>
    <row r="28" spans="1:7" s="1" customFormat="1" ht="19.5" customHeight="1">
      <c r="A28" s="147"/>
      <c r="B28" s="128"/>
      <c r="C28" s="149">
        <f>'财拨总表（引用）'!A29</f>
        <v>0</v>
      </c>
      <c r="D28" s="146">
        <f>'财拨总表（引用）'!B29</f>
        <v>0</v>
      </c>
      <c r="E28" s="146">
        <f>'财拨总表（引用）'!C29</f>
        <v>0</v>
      </c>
      <c r="F28" s="146">
        <f>'财拨总表（引用）'!D29</f>
        <v>0</v>
      </c>
      <c r="G28" s="120"/>
    </row>
    <row r="29" spans="1:7" s="1" customFormat="1" ht="19.5" customHeight="1">
      <c r="A29" s="147"/>
      <c r="B29" s="128"/>
      <c r="C29" s="149">
        <f>'财拨总表（引用）'!A30</f>
        <v>0</v>
      </c>
      <c r="D29" s="146">
        <f>'财拨总表（引用）'!B30</f>
        <v>0</v>
      </c>
      <c r="E29" s="146">
        <f>'财拨总表（引用）'!C30</f>
        <v>0</v>
      </c>
      <c r="F29" s="146">
        <f>'财拨总表（引用）'!D30</f>
        <v>0</v>
      </c>
      <c r="G29" s="120"/>
    </row>
    <row r="30" spans="1:7" s="1" customFormat="1" ht="19.5" customHeight="1">
      <c r="A30" s="147"/>
      <c r="B30" s="128"/>
      <c r="C30" s="149">
        <f>'财拨总表（引用）'!A31</f>
        <v>0</v>
      </c>
      <c r="D30" s="146">
        <f>'财拨总表（引用）'!B31</f>
        <v>0</v>
      </c>
      <c r="E30" s="146">
        <f>'财拨总表（引用）'!C31</f>
        <v>0</v>
      </c>
      <c r="F30" s="146">
        <f>'财拨总表（引用）'!D31</f>
        <v>0</v>
      </c>
      <c r="G30" s="120"/>
    </row>
    <row r="31" spans="1:7" s="1" customFormat="1" ht="19.5" customHeight="1">
      <c r="A31" s="147"/>
      <c r="B31" s="128"/>
      <c r="C31" s="149">
        <f>'财拨总表（引用）'!A32</f>
        <v>0</v>
      </c>
      <c r="D31" s="146">
        <f>'财拨总表（引用）'!B32</f>
        <v>0</v>
      </c>
      <c r="E31" s="146">
        <f>'财拨总表（引用）'!C32</f>
        <v>0</v>
      </c>
      <c r="F31" s="146">
        <f>'财拨总表（引用）'!D32</f>
        <v>0</v>
      </c>
      <c r="G31" s="120"/>
    </row>
    <row r="32" spans="1:7" s="1" customFormat="1" ht="19.5" customHeight="1">
      <c r="A32" s="147"/>
      <c r="B32" s="128"/>
      <c r="C32" s="149">
        <f>'财拨总表（引用）'!A33</f>
        <v>0</v>
      </c>
      <c r="D32" s="146">
        <f>'财拨总表（引用）'!B33</f>
        <v>0</v>
      </c>
      <c r="E32" s="146">
        <f>'财拨总表（引用）'!C33</f>
        <v>0</v>
      </c>
      <c r="F32" s="146">
        <f>'财拨总表（引用）'!D33</f>
        <v>0</v>
      </c>
      <c r="G32" s="120"/>
    </row>
    <row r="33" spans="1:7" s="1" customFormat="1" ht="19.5" customHeight="1">
      <c r="A33" s="147"/>
      <c r="B33" s="128"/>
      <c r="C33" s="149">
        <f>'财拨总表（引用）'!A34</f>
        <v>0</v>
      </c>
      <c r="D33" s="146">
        <f>'财拨总表（引用）'!B34</f>
        <v>0</v>
      </c>
      <c r="E33" s="146">
        <f>'财拨总表（引用）'!C34</f>
        <v>0</v>
      </c>
      <c r="F33" s="146">
        <f>'财拨总表（引用）'!D34</f>
        <v>0</v>
      </c>
      <c r="G33" s="120"/>
    </row>
    <row r="34" spans="1:7" s="1" customFormat="1" ht="19.5" customHeight="1">
      <c r="A34" s="147"/>
      <c r="B34" s="128"/>
      <c r="C34" s="149">
        <f>'财拨总表（引用）'!A35</f>
        <v>0</v>
      </c>
      <c r="D34" s="146">
        <f>'财拨总表（引用）'!B35</f>
        <v>0</v>
      </c>
      <c r="E34" s="146">
        <f>'财拨总表（引用）'!C35</f>
        <v>0</v>
      </c>
      <c r="F34" s="146">
        <f>'财拨总表（引用）'!D35</f>
        <v>0</v>
      </c>
      <c r="G34" s="120"/>
    </row>
    <row r="35" spans="1:7" s="1" customFormat="1" ht="19.5" customHeight="1">
      <c r="A35" s="147"/>
      <c r="B35" s="128"/>
      <c r="C35" s="149">
        <f>'财拨总表（引用）'!A36</f>
        <v>0</v>
      </c>
      <c r="D35" s="146">
        <f>'财拨总表（引用）'!B36</f>
        <v>0</v>
      </c>
      <c r="E35" s="146">
        <f>'财拨总表（引用）'!C36</f>
        <v>0</v>
      </c>
      <c r="F35" s="146">
        <f>'财拨总表（引用）'!D36</f>
        <v>0</v>
      </c>
      <c r="G35" s="120"/>
    </row>
    <row r="36" spans="1:7" s="1" customFormat="1" ht="19.5" customHeight="1">
      <c r="A36" s="147"/>
      <c r="B36" s="128"/>
      <c r="C36" s="149">
        <f>'财拨总表（引用）'!A37</f>
        <v>0</v>
      </c>
      <c r="D36" s="146">
        <f>'财拨总表（引用）'!B37</f>
        <v>0</v>
      </c>
      <c r="E36" s="146">
        <f>'财拨总表（引用）'!C37</f>
        <v>0</v>
      </c>
      <c r="F36" s="146">
        <f>'财拨总表（引用）'!D37</f>
        <v>0</v>
      </c>
      <c r="G36" s="120"/>
    </row>
    <row r="37" spans="1:7" s="1" customFormat="1" ht="19.5" customHeight="1">
      <c r="A37" s="147"/>
      <c r="B37" s="128"/>
      <c r="C37" s="149">
        <f>'财拨总表（引用）'!A38</f>
        <v>0</v>
      </c>
      <c r="D37" s="146">
        <f>'财拨总表（引用）'!B38</f>
        <v>0</v>
      </c>
      <c r="E37" s="146">
        <f>'财拨总表（引用）'!C38</f>
        <v>0</v>
      </c>
      <c r="F37" s="146">
        <f>'财拨总表（引用）'!D38</f>
        <v>0</v>
      </c>
      <c r="G37" s="120"/>
    </row>
    <row r="38" spans="1:7" s="1" customFormat="1" ht="19.5" customHeight="1">
      <c r="A38" s="147"/>
      <c r="B38" s="128"/>
      <c r="C38" s="149">
        <f>'财拨总表（引用）'!A39</f>
        <v>0</v>
      </c>
      <c r="D38" s="146">
        <f>'财拨总表（引用）'!B39</f>
        <v>0</v>
      </c>
      <c r="E38" s="146">
        <f>'财拨总表（引用）'!C39</f>
        <v>0</v>
      </c>
      <c r="F38" s="146">
        <f>'财拨总表（引用）'!D39</f>
        <v>0</v>
      </c>
      <c r="G38" s="120"/>
    </row>
    <row r="39" spans="1:7" s="1" customFormat="1" ht="19.5" customHeight="1">
      <c r="A39" s="147"/>
      <c r="B39" s="128"/>
      <c r="C39" s="149">
        <f>'财拨总表（引用）'!A40</f>
        <v>0</v>
      </c>
      <c r="D39" s="146">
        <f>'财拨总表（引用）'!B40</f>
        <v>0</v>
      </c>
      <c r="E39" s="146">
        <f>'财拨总表（引用）'!C40</f>
        <v>0</v>
      </c>
      <c r="F39" s="146">
        <f>'财拨总表（引用）'!D40</f>
        <v>0</v>
      </c>
      <c r="G39" s="120"/>
    </row>
    <row r="40" spans="1:7" s="1" customFormat="1" ht="19.5" customHeight="1">
      <c r="A40" s="147"/>
      <c r="B40" s="128"/>
      <c r="C40" s="149">
        <f>'财拨总表（引用）'!A41</f>
        <v>0</v>
      </c>
      <c r="D40" s="146">
        <f>'财拨总表（引用）'!B41</f>
        <v>0</v>
      </c>
      <c r="E40" s="146">
        <f>'财拨总表（引用）'!C41</f>
        <v>0</v>
      </c>
      <c r="F40" s="146">
        <f>'财拨总表（引用）'!D41</f>
        <v>0</v>
      </c>
      <c r="G40" s="120"/>
    </row>
    <row r="41" spans="1:7" s="1" customFormat="1" ht="19.5" customHeight="1">
      <c r="A41" s="147"/>
      <c r="B41" s="128"/>
      <c r="C41" s="149">
        <f>'财拨总表（引用）'!A42</f>
        <v>0</v>
      </c>
      <c r="D41" s="146">
        <f>'财拨总表（引用）'!B42</f>
        <v>0</v>
      </c>
      <c r="E41" s="146">
        <f>'财拨总表（引用）'!C42</f>
        <v>0</v>
      </c>
      <c r="F41" s="146">
        <f>'财拨总表（引用）'!D42</f>
        <v>0</v>
      </c>
      <c r="G41" s="120"/>
    </row>
    <row r="42" spans="1:7" s="1" customFormat="1" ht="19.5" customHeight="1">
      <c r="A42" s="147"/>
      <c r="B42" s="128"/>
      <c r="C42" s="149">
        <f>'财拨总表（引用）'!A43</f>
        <v>0</v>
      </c>
      <c r="D42" s="146">
        <f>'财拨总表（引用）'!B43</f>
        <v>0</v>
      </c>
      <c r="E42" s="146">
        <f>'财拨总表（引用）'!C43</f>
        <v>0</v>
      </c>
      <c r="F42" s="146">
        <f>'财拨总表（引用）'!D43</f>
        <v>0</v>
      </c>
      <c r="G42" s="120"/>
    </row>
    <row r="43" spans="1:7" s="1" customFormat="1" ht="19.5" customHeight="1">
      <c r="A43" s="147"/>
      <c r="B43" s="128"/>
      <c r="C43" s="149">
        <f>'财拨总表（引用）'!A44</f>
        <v>0</v>
      </c>
      <c r="D43" s="146">
        <f>'财拨总表（引用）'!B44</f>
        <v>0</v>
      </c>
      <c r="E43" s="146">
        <f>'财拨总表（引用）'!C44</f>
        <v>0</v>
      </c>
      <c r="F43" s="146">
        <f>'财拨总表（引用）'!D44</f>
        <v>0</v>
      </c>
      <c r="G43" s="120"/>
    </row>
    <row r="44" spans="1:7" s="1" customFormat="1" ht="19.5" customHeight="1">
      <c r="A44" s="147"/>
      <c r="B44" s="128"/>
      <c r="C44" s="149">
        <f>'财拨总表（引用）'!A45</f>
        <v>0</v>
      </c>
      <c r="D44" s="146">
        <f>'财拨总表（引用）'!B45</f>
        <v>0</v>
      </c>
      <c r="E44" s="146">
        <f>'财拨总表（引用）'!C45</f>
        <v>0</v>
      </c>
      <c r="F44" s="146">
        <f>'财拨总表（引用）'!D45</f>
        <v>0</v>
      </c>
      <c r="G44" s="120"/>
    </row>
    <row r="45" spans="1:7" s="1" customFormat="1" ht="19.5" customHeight="1">
      <c r="A45" s="147"/>
      <c r="B45" s="128"/>
      <c r="C45" s="149">
        <f>'财拨总表（引用）'!A46</f>
        <v>0</v>
      </c>
      <c r="D45" s="146">
        <f>'财拨总表（引用）'!B46</f>
        <v>0</v>
      </c>
      <c r="E45" s="146">
        <f>'财拨总表（引用）'!C46</f>
        <v>0</v>
      </c>
      <c r="F45" s="146">
        <f>'财拨总表（引用）'!D46</f>
        <v>0</v>
      </c>
      <c r="G45" s="120"/>
    </row>
    <row r="46" spans="1:7" s="1" customFormat="1" ht="19.5" customHeight="1">
      <c r="A46" s="147"/>
      <c r="B46" s="128"/>
      <c r="C46" s="149">
        <f>'财拨总表（引用）'!A47</f>
        <v>0</v>
      </c>
      <c r="D46" s="146">
        <f>'财拨总表（引用）'!B47</f>
        <v>0</v>
      </c>
      <c r="E46" s="146">
        <f>'财拨总表（引用）'!C47</f>
        <v>0</v>
      </c>
      <c r="F46" s="146">
        <f>'财拨总表（引用）'!D47</f>
        <v>0</v>
      </c>
      <c r="G46" s="120"/>
    </row>
    <row r="47" spans="1:7" s="1" customFormat="1" ht="19.5" customHeight="1">
      <c r="A47" s="147"/>
      <c r="B47" s="128"/>
      <c r="C47" s="149">
        <f>'财拨总表（引用）'!A48</f>
        <v>0</v>
      </c>
      <c r="D47" s="146">
        <f>'财拨总表（引用）'!B48</f>
        <v>0</v>
      </c>
      <c r="E47" s="146">
        <f>'财拨总表（引用）'!C48</f>
        <v>0</v>
      </c>
      <c r="F47" s="146">
        <f>'财拨总表（引用）'!D48</f>
        <v>0</v>
      </c>
      <c r="G47" s="120"/>
    </row>
    <row r="48" spans="1:7" s="1" customFormat="1" ht="19.5" customHeight="1">
      <c r="A48" s="147"/>
      <c r="B48" s="128"/>
      <c r="C48" s="149">
        <f>'财拨总表（引用）'!A49</f>
        <v>0</v>
      </c>
      <c r="D48" s="146">
        <f>'财拨总表（引用）'!B49</f>
        <v>0</v>
      </c>
      <c r="E48" s="146">
        <f>'财拨总表（引用）'!C49</f>
        <v>0</v>
      </c>
      <c r="F48" s="146">
        <f>'财拨总表（引用）'!D49</f>
        <v>0</v>
      </c>
      <c r="G48" s="120"/>
    </row>
    <row r="49" spans="1:7" s="1" customFormat="1" ht="17.25" customHeight="1">
      <c r="A49" s="147" t="s">
        <v>97</v>
      </c>
      <c r="B49" s="128"/>
      <c r="C49" s="146" t="s">
        <v>98</v>
      </c>
      <c r="D49" s="146"/>
      <c r="E49" s="146"/>
      <c r="F49" s="128"/>
      <c r="G49" s="120"/>
    </row>
    <row r="50" spans="1:7" s="1" customFormat="1" ht="17.25" customHeight="1">
      <c r="A50" s="124" t="s">
        <v>99</v>
      </c>
      <c r="B50" s="128"/>
      <c r="C50" s="146"/>
      <c r="D50" s="146"/>
      <c r="E50" s="146"/>
      <c r="F50" s="128"/>
      <c r="G50" s="120"/>
    </row>
    <row r="51" spans="1:7" s="1" customFormat="1" ht="17.25" customHeight="1">
      <c r="A51" s="147" t="s">
        <v>100</v>
      </c>
      <c r="B51" s="7"/>
      <c r="C51" s="146"/>
      <c r="D51" s="146"/>
      <c r="E51" s="146"/>
      <c r="F51" s="128"/>
      <c r="G51" s="120"/>
    </row>
    <row r="52" spans="1:7" s="1" customFormat="1" ht="17.25" customHeight="1">
      <c r="A52" s="147"/>
      <c r="B52" s="128"/>
      <c r="C52" s="146"/>
      <c r="D52" s="146"/>
      <c r="E52" s="146"/>
      <c r="F52" s="128"/>
      <c r="G52" s="120"/>
    </row>
    <row r="53" spans="1:7" s="1" customFormat="1" ht="17.25" customHeight="1">
      <c r="A53" s="147"/>
      <c r="B53" s="128"/>
      <c r="C53" s="146"/>
      <c r="D53" s="146"/>
      <c r="E53" s="146"/>
      <c r="F53" s="128"/>
      <c r="G53" s="120"/>
    </row>
    <row r="54" spans="1:7" s="1" customFormat="1" ht="17.25" customHeight="1">
      <c r="A54" s="151" t="s">
        <v>31</v>
      </c>
      <c r="B54" s="7">
        <f>B6</f>
        <v>1623.5</v>
      </c>
      <c r="C54" s="151" t="s">
        <v>32</v>
      </c>
      <c r="D54" s="7">
        <f>'财拨总表（引用）'!B7</f>
        <v>1623.5</v>
      </c>
      <c r="E54" s="7">
        <f>'财拨总表（引用）'!C7</f>
        <v>1623.5</v>
      </c>
      <c r="F54" s="7">
        <f>'财拨总表（引用）'!D7</f>
        <v>0</v>
      </c>
      <c r="G54" s="120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152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152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9</v>
      </c>
      <c r="B3" s="124"/>
      <c r="C3" s="124"/>
      <c r="D3" s="124"/>
      <c r="E3" s="125" t="s">
        <v>10</v>
      </c>
      <c r="F3" s="120"/>
      <c r="G3" s="120"/>
    </row>
    <row r="4" spans="1:7" s="1" customFormat="1" ht="17.25" customHeight="1">
      <c r="A4" s="4" t="s">
        <v>79</v>
      </c>
      <c r="B4" s="4"/>
      <c r="C4" s="4" t="s">
        <v>14</v>
      </c>
      <c r="D4" s="4"/>
      <c r="E4" s="4"/>
      <c r="F4" s="120"/>
      <c r="G4" s="120"/>
    </row>
    <row r="5" spans="1:7" s="1" customFormat="1" ht="21" customHeight="1">
      <c r="A5" s="4" t="s">
        <v>85</v>
      </c>
      <c r="B5" s="4" t="s">
        <v>86</v>
      </c>
      <c r="C5" s="4" t="s">
        <v>36</v>
      </c>
      <c r="D5" s="4" t="s">
        <v>80</v>
      </c>
      <c r="E5" s="4" t="s">
        <v>81</v>
      </c>
      <c r="F5" s="120"/>
      <c r="G5" s="120"/>
    </row>
    <row r="6" spans="1:7" s="1" customFormat="1" ht="21" customHeight="1">
      <c r="A6" s="5" t="s">
        <v>50</v>
      </c>
      <c r="B6" s="5" t="s">
        <v>50</v>
      </c>
      <c r="C6" s="127">
        <v>1</v>
      </c>
      <c r="D6" s="127">
        <f>C6+1</f>
        <v>2</v>
      </c>
      <c r="E6" s="127">
        <f>D6+1</f>
        <v>3</v>
      </c>
      <c r="F6" s="120"/>
      <c r="G6" s="120"/>
    </row>
    <row r="7" spans="1:7" s="1" customFormat="1" ht="18.75" customHeight="1">
      <c r="A7" s="6" t="s">
        <v>51</v>
      </c>
      <c r="B7" s="6" t="s">
        <v>36</v>
      </c>
      <c r="C7" s="129">
        <v>1623.5</v>
      </c>
      <c r="D7" s="129">
        <v>1623.5</v>
      </c>
      <c r="E7" s="128"/>
      <c r="F7" s="120"/>
      <c r="G7" s="120"/>
    </row>
    <row r="8" spans="1:5" s="1" customFormat="1" ht="18.75" customHeight="1">
      <c r="A8" s="6" t="s">
        <v>52</v>
      </c>
      <c r="B8" s="6" t="s">
        <v>53</v>
      </c>
      <c r="C8" s="129">
        <v>805.69</v>
      </c>
      <c r="D8" s="129">
        <v>805.69</v>
      </c>
      <c r="E8" s="128"/>
    </row>
    <row r="9" spans="1:5" s="1" customFormat="1" ht="18.75" customHeight="1">
      <c r="A9" s="6" t="s">
        <v>54</v>
      </c>
      <c r="B9" s="6" t="s">
        <v>55</v>
      </c>
      <c r="C9" s="129">
        <v>805.69</v>
      </c>
      <c r="D9" s="129">
        <v>805.69</v>
      </c>
      <c r="E9" s="128"/>
    </row>
    <row r="10" spans="1:5" s="1" customFormat="1" ht="18.75" customHeight="1">
      <c r="A10" s="6" t="s">
        <v>56</v>
      </c>
      <c r="B10" s="6" t="s">
        <v>57</v>
      </c>
      <c r="C10" s="129">
        <v>805.69</v>
      </c>
      <c r="D10" s="129">
        <v>805.69</v>
      </c>
      <c r="E10" s="128"/>
    </row>
    <row r="11" spans="1:5" s="1" customFormat="1" ht="18.75" customHeight="1">
      <c r="A11" s="6" t="s">
        <v>58</v>
      </c>
      <c r="B11" s="6" t="s">
        <v>59</v>
      </c>
      <c r="C11" s="129">
        <v>58.24</v>
      </c>
      <c r="D11" s="129">
        <v>58.24</v>
      </c>
      <c r="E11" s="128"/>
    </row>
    <row r="12" spans="1:5" s="1" customFormat="1" ht="18.75" customHeight="1">
      <c r="A12" s="6" t="s">
        <v>60</v>
      </c>
      <c r="B12" s="6" t="s">
        <v>61</v>
      </c>
      <c r="C12" s="129">
        <v>58.24</v>
      </c>
      <c r="D12" s="129">
        <v>58.24</v>
      </c>
      <c r="E12" s="128"/>
    </row>
    <row r="13" spans="1:5" s="1" customFormat="1" ht="18.75" customHeight="1">
      <c r="A13" s="6" t="s">
        <v>62</v>
      </c>
      <c r="B13" s="6" t="s">
        <v>63</v>
      </c>
      <c r="C13" s="129">
        <v>7.97</v>
      </c>
      <c r="D13" s="129">
        <v>7.97</v>
      </c>
      <c r="E13" s="128"/>
    </row>
    <row r="14" spans="1:5" s="1" customFormat="1" ht="18.75" customHeight="1">
      <c r="A14" s="6" t="s">
        <v>64</v>
      </c>
      <c r="B14" s="6" t="s">
        <v>65</v>
      </c>
      <c r="C14" s="129">
        <v>50.27</v>
      </c>
      <c r="D14" s="129">
        <v>50.27</v>
      </c>
      <c r="E14" s="128"/>
    </row>
    <row r="15" spans="1:5" s="1" customFormat="1" ht="18.75" customHeight="1">
      <c r="A15" s="6" t="s">
        <v>66</v>
      </c>
      <c r="B15" s="6" t="s">
        <v>67</v>
      </c>
      <c r="C15" s="129">
        <v>703.44</v>
      </c>
      <c r="D15" s="129">
        <v>703.44</v>
      </c>
      <c r="E15" s="128"/>
    </row>
    <row r="16" spans="1:5" s="1" customFormat="1" ht="18.75" customHeight="1">
      <c r="A16" s="6" t="s">
        <v>68</v>
      </c>
      <c r="B16" s="6" t="s">
        <v>69</v>
      </c>
      <c r="C16" s="129">
        <v>703.44</v>
      </c>
      <c r="D16" s="129">
        <v>703.44</v>
      </c>
      <c r="E16" s="128"/>
    </row>
    <row r="17" spans="1:5" s="1" customFormat="1" ht="18.75" customHeight="1">
      <c r="A17" s="6" t="s">
        <v>70</v>
      </c>
      <c r="B17" s="6" t="s">
        <v>71</v>
      </c>
      <c r="C17" s="129">
        <v>703.44</v>
      </c>
      <c r="D17" s="129">
        <v>703.44</v>
      </c>
      <c r="E17" s="128"/>
    </row>
    <row r="18" spans="1:5" s="1" customFormat="1" ht="18.75" customHeight="1">
      <c r="A18" s="6" t="s">
        <v>72</v>
      </c>
      <c r="B18" s="6" t="s">
        <v>73</v>
      </c>
      <c r="C18" s="129">
        <v>56.13</v>
      </c>
      <c r="D18" s="129">
        <v>56.13</v>
      </c>
      <c r="E18" s="128"/>
    </row>
    <row r="19" spans="1:5" s="1" customFormat="1" ht="18.75" customHeight="1">
      <c r="A19" s="6" t="s">
        <v>74</v>
      </c>
      <c r="B19" s="6" t="s">
        <v>75</v>
      </c>
      <c r="C19" s="129">
        <v>56.13</v>
      </c>
      <c r="D19" s="129">
        <v>56.13</v>
      </c>
      <c r="E19" s="128"/>
    </row>
    <row r="20" spans="1:5" s="1" customFormat="1" ht="18.75" customHeight="1">
      <c r="A20" s="6" t="s">
        <v>76</v>
      </c>
      <c r="B20" s="6" t="s">
        <v>77</v>
      </c>
      <c r="C20" s="129">
        <v>56.13</v>
      </c>
      <c r="D20" s="129">
        <v>56.13</v>
      </c>
      <c r="E20" s="128"/>
    </row>
    <row r="21" spans="1:7" s="1" customFormat="1" ht="21" customHeight="1">
      <c r="A21" s="120"/>
      <c r="B21" s="120"/>
      <c r="C21" s="120"/>
      <c r="D21" s="120"/>
      <c r="E21" s="120"/>
      <c r="F21" s="120"/>
      <c r="G21" s="120"/>
    </row>
    <row r="22" spans="1:7" s="1" customFormat="1" ht="21" customHeight="1">
      <c r="A22" s="120"/>
      <c r="B22" s="120"/>
      <c r="C22" s="120"/>
      <c r="D22" s="120"/>
      <c r="E22" s="120"/>
      <c r="F22" s="120"/>
      <c r="G22" s="120"/>
    </row>
    <row r="23" spans="1:7" s="1" customFormat="1" ht="21" customHeight="1">
      <c r="A23" s="120"/>
      <c r="B23" s="120"/>
      <c r="C23" s="120"/>
      <c r="D23" s="120"/>
      <c r="E23" s="120"/>
      <c r="F23" s="120"/>
      <c r="G23" s="120"/>
    </row>
    <row r="24" spans="1:7" s="1" customFormat="1" ht="21" customHeight="1">
      <c r="A24" s="120"/>
      <c r="B24" s="120"/>
      <c r="C24" s="120"/>
      <c r="D24" s="120"/>
      <c r="E24" s="120"/>
      <c r="F24" s="120"/>
      <c r="G24" s="120"/>
    </row>
    <row r="25" spans="1:7" s="1" customFormat="1" ht="21" customHeight="1">
      <c r="A25" s="120"/>
      <c r="B25" s="120"/>
      <c r="C25" s="120"/>
      <c r="D25" s="120"/>
      <c r="E25" s="120"/>
      <c r="F25" s="120"/>
      <c r="G25" s="120"/>
    </row>
    <row r="26" spans="1:7" s="1" customFormat="1" ht="21" customHeight="1">
      <c r="A26" s="120"/>
      <c r="B26" s="120"/>
      <c r="C26" s="120"/>
      <c r="D26" s="120"/>
      <c r="E26" s="120"/>
      <c r="F26" s="120"/>
      <c r="G26" s="120"/>
    </row>
    <row r="27" spans="1:7" s="1" customFormat="1" ht="21" customHeight="1">
      <c r="A27" s="120"/>
      <c r="B27" s="120"/>
      <c r="C27" s="120"/>
      <c r="D27" s="120"/>
      <c r="E27" s="120"/>
      <c r="F27" s="120"/>
      <c r="G27" s="120"/>
    </row>
    <row r="28" spans="1:7" s="1" customFormat="1" ht="21" customHeight="1">
      <c r="A28" s="120"/>
      <c r="B28" s="120"/>
      <c r="C28" s="120"/>
      <c r="D28" s="120"/>
      <c r="E28" s="120"/>
      <c r="F28" s="120"/>
      <c r="G28" s="120"/>
    </row>
    <row r="29" spans="1:7" s="1" customFormat="1" ht="21" customHeight="1">
      <c r="A29" s="120"/>
      <c r="B29" s="120"/>
      <c r="C29" s="120"/>
      <c r="D29" s="120"/>
      <c r="E29" s="120"/>
      <c r="F29" s="120"/>
      <c r="G29" s="120"/>
    </row>
    <row r="30" s="1" customFormat="1" ht="21" customHeight="1"/>
    <row r="31" spans="1:7" s="1" customFormat="1" ht="21" customHeight="1">
      <c r="A31" s="120"/>
      <c r="B31" s="120"/>
      <c r="C31" s="120"/>
      <c r="D31" s="120"/>
      <c r="E31" s="120"/>
      <c r="F31" s="120"/>
      <c r="G31" s="120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C43" sqref="C4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103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9</v>
      </c>
      <c r="B3" s="124"/>
      <c r="C3" s="124"/>
      <c r="D3" s="124"/>
      <c r="E3" s="125" t="s">
        <v>10</v>
      </c>
      <c r="F3" s="120"/>
      <c r="G3" s="120"/>
    </row>
    <row r="4" spans="1:7" s="1" customFormat="1" ht="17.25" customHeight="1">
      <c r="A4" s="4" t="s">
        <v>104</v>
      </c>
      <c r="B4" s="4"/>
      <c r="C4" s="4" t="s">
        <v>80</v>
      </c>
      <c r="D4" s="4"/>
      <c r="E4" s="4"/>
      <c r="F4" s="120"/>
      <c r="G4" s="120"/>
    </row>
    <row r="5" spans="1:7" s="1" customFormat="1" ht="21" customHeight="1">
      <c r="A5" s="4" t="s">
        <v>85</v>
      </c>
      <c r="B5" s="3" t="s">
        <v>86</v>
      </c>
      <c r="C5" s="126" t="s">
        <v>36</v>
      </c>
      <c r="D5" s="126" t="s">
        <v>105</v>
      </c>
      <c r="E5" s="126" t="s">
        <v>106</v>
      </c>
      <c r="F5" s="120"/>
      <c r="G5" s="120"/>
    </row>
    <row r="6" spans="1:7" s="1" customFormat="1" ht="21" customHeight="1">
      <c r="A6" s="5" t="s">
        <v>50</v>
      </c>
      <c r="B6" s="5" t="s">
        <v>50</v>
      </c>
      <c r="C6" s="127">
        <v>1</v>
      </c>
      <c r="D6" s="127">
        <f>C6+1</f>
        <v>2</v>
      </c>
      <c r="E6" s="127">
        <f>D6+1</f>
        <v>3</v>
      </c>
      <c r="F6" s="120"/>
      <c r="G6" s="120"/>
    </row>
    <row r="7" spans="1:8" s="1" customFormat="1" ht="18.75" customHeight="1">
      <c r="A7" s="6" t="s">
        <v>51</v>
      </c>
      <c r="B7" s="6" t="s">
        <v>36</v>
      </c>
      <c r="C7" s="129">
        <v>1623.5</v>
      </c>
      <c r="D7" s="129">
        <v>1357.21</v>
      </c>
      <c r="E7" s="128">
        <v>266.29</v>
      </c>
      <c r="F7" s="138"/>
      <c r="G7" s="138"/>
      <c r="H7" s="11"/>
    </row>
    <row r="8" spans="1:5" s="1" customFormat="1" ht="18.75" customHeight="1">
      <c r="A8" s="6"/>
      <c r="B8" s="6" t="s">
        <v>107</v>
      </c>
      <c r="C8" s="129">
        <v>634.94</v>
      </c>
      <c r="D8" s="129">
        <v>634.94</v>
      </c>
      <c r="E8" s="128"/>
    </row>
    <row r="9" spans="1:5" s="1" customFormat="1" ht="18.75" customHeight="1">
      <c r="A9" s="6" t="s">
        <v>108</v>
      </c>
      <c r="B9" s="6" t="s">
        <v>109</v>
      </c>
      <c r="C9" s="129">
        <v>80.08</v>
      </c>
      <c r="D9" s="129">
        <v>80.08</v>
      </c>
      <c r="E9" s="128"/>
    </row>
    <row r="10" spans="1:5" s="1" customFormat="1" ht="18.75" customHeight="1">
      <c r="A10" s="6" t="s">
        <v>110</v>
      </c>
      <c r="B10" s="6" t="s">
        <v>111</v>
      </c>
      <c r="C10" s="129">
        <v>82.43</v>
      </c>
      <c r="D10" s="129">
        <v>82.43</v>
      </c>
      <c r="E10" s="128"/>
    </row>
    <row r="11" spans="1:5" s="1" customFormat="1" ht="18.75" customHeight="1">
      <c r="A11" s="6" t="s">
        <v>112</v>
      </c>
      <c r="B11" s="6" t="s">
        <v>113</v>
      </c>
      <c r="C11" s="129">
        <v>25.83</v>
      </c>
      <c r="D11" s="129">
        <v>25.83</v>
      </c>
      <c r="E11" s="128"/>
    </row>
    <row r="12" spans="1:5" s="1" customFormat="1" ht="18.75" customHeight="1">
      <c r="A12" s="6" t="s">
        <v>114</v>
      </c>
      <c r="B12" s="6" t="s">
        <v>115</v>
      </c>
      <c r="C12" s="129">
        <v>43.92</v>
      </c>
      <c r="D12" s="129">
        <v>43.92</v>
      </c>
      <c r="E12" s="128"/>
    </row>
    <row r="13" spans="1:5" s="1" customFormat="1" ht="18.75" customHeight="1">
      <c r="A13" s="6" t="s">
        <v>116</v>
      </c>
      <c r="B13" s="6" t="s">
        <v>117</v>
      </c>
      <c r="C13" s="129">
        <v>65.88</v>
      </c>
      <c r="D13" s="129">
        <v>65.88</v>
      </c>
      <c r="E13" s="128"/>
    </row>
    <row r="14" spans="1:5" s="1" customFormat="1" ht="18.75" customHeight="1">
      <c r="A14" s="6" t="s">
        <v>118</v>
      </c>
      <c r="B14" s="6" t="s">
        <v>119</v>
      </c>
      <c r="C14" s="129">
        <v>5.58</v>
      </c>
      <c r="D14" s="129">
        <v>5.58</v>
      </c>
      <c r="E14" s="128"/>
    </row>
    <row r="15" spans="1:5" s="1" customFormat="1" ht="18.75" customHeight="1">
      <c r="A15" s="6" t="s">
        <v>120</v>
      </c>
      <c r="B15" s="6" t="s">
        <v>121</v>
      </c>
      <c r="C15" s="129">
        <v>22.62</v>
      </c>
      <c r="D15" s="129">
        <v>22.62</v>
      </c>
      <c r="E15" s="128"/>
    </row>
    <row r="16" spans="1:5" s="1" customFormat="1" ht="18.75" customHeight="1">
      <c r="A16" s="6" t="s">
        <v>122</v>
      </c>
      <c r="B16" s="6" t="s">
        <v>123</v>
      </c>
      <c r="C16" s="129">
        <v>179.79</v>
      </c>
      <c r="D16" s="129">
        <v>179.79</v>
      </c>
      <c r="E16" s="128"/>
    </row>
    <row r="17" spans="1:5" s="1" customFormat="1" ht="18.75" customHeight="1">
      <c r="A17" s="6" t="s">
        <v>124</v>
      </c>
      <c r="B17" s="6" t="s">
        <v>125</v>
      </c>
      <c r="C17" s="129">
        <v>50.27</v>
      </c>
      <c r="D17" s="129">
        <v>50.27</v>
      </c>
      <c r="E17" s="128"/>
    </row>
    <row r="18" spans="1:5" s="1" customFormat="1" ht="18.75" customHeight="1">
      <c r="A18" s="6" t="s">
        <v>126</v>
      </c>
      <c r="B18" s="6" t="s">
        <v>127</v>
      </c>
      <c r="C18" s="129">
        <v>15.18</v>
      </c>
      <c r="D18" s="129">
        <v>15.18</v>
      </c>
      <c r="E18" s="128"/>
    </row>
    <row r="19" spans="1:5" s="1" customFormat="1" ht="18.75" customHeight="1">
      <c r="A19" s="6" t="s">
        <v>128</v>
      </c>
      <c r="B19" s="6" t="s">
        <v>129</v>
      </c>
      <c r="C19" s="129">
        <v>7.23</v>
      </c>
      <c r="D19" s="129">
        <v>7.23</v>
      </c>
      <c r="E19" s="128"/>
    </row>
    <row r="20" spans="1:5" s="1" customFormat="1" ht="18.75" customHeight="1">
      <c r="A20" s="6" t="s">
        <v>130</v>
      </c>
      <c r="B20" s="6" t="s">
        <v>131</v>
      </c>
      <c r="C20" s="129">
        <v>56.13</v>
      </c>
      <c r="D20" s="129">
        <v>56.13</v>
      </c>
      <c r="E20" s="128"/>
    </row>
    <row r="21" spans="1:5" s="1" customFormat="1" ht="18.75" customHeight="1">
      <c r="A21" s="6"/>
      <c r="B21" s="6" t="s">
        <v>132</v>
      </c>
      <c r="C21" s="129">
        <v>266.29</v>
      </c>
      <c r="D21" s="129"/>
      <c r="E21" s="128">
        <v>266.29</v>
      </c>
    </row>
    <row r="22" spans="1:5" s="1" customFormat="1" ht="18.75" customHeight="1">
      <c r="A22" s="6" t="s">
        <v>133</v>
      </c>
      <c r="B22" s="6" t="s">
        <v>134</v>
      </c>
      <c r="C22" s="129">
        <v>24.13</v>
      </c>
      <c r="D22" s="129"/>
      <c r="E22" s="128">
        <v>24.13</v>
      </c>
    </row>
    <row r="23" spans="1:5" s="1" customFormat="1" ht="18.75" customHeight="1">
      <c r="A23" s="6" t="s">
        <v>135</v>
      </c>
      <c r="B23" s="6" t="s">
        <v>136</v>
      </c>
      <c r="C23" s="129">
        <v>4.05</v>
      </c>
      <c r="D23" s="129"/>
      <c r="E23" s="128">
        <v>4.05</v>
      </c>
    </row>
    <row r="24" spans="1:5" s="1" customFormat="1" ht="18.75" customHeight="1">
      <c r="A24" s="6" t="s">
        <v>137</v>
      </c>
      <c r="B24" s="6" t="s">
        <v>138</v>
      </c>
      <c r="C24" s="129">
        <v>7.39</v>
      </c>
      <c r="D24" s="129"/>
      <c r="E24" s="128">
        <v>7.39</v>
      </c>
    </row>
    <row r="25" spans="1:5" s="1" customFormat="1" ht="18.75" customHeight="1">
      <c r="A25" s="6" t="s">
        <v>139</v>
      </c>
      <c r="B25" s="6" t="s">
        <v>140</v>
      </c>
      <c r="C25" s="129">
        <v>10.97</v>
      </c>
      <c r="D25" s="129"/>
      <c r="E25" s="128">
        <v>10.97</v>
      </c>
    </row>
    <row r="26" spans="1:5" s="1" customFormat="1" ht="18.75" customHeight="1">
      <c r="A26" s="6" t="s">
        <v>141</v>
      </c>
      <c r="B26" s="6" t="s">
        <v>142</v>
      </c>
      <c r="C26" s="129">
        <v>10.34</v>
      </c>
      <c r="D26" s="129"/>
      <c r="E26" s="128">
        <v>10.34</v>
      </c>
    </row>
    <row r="27" spans="1:5" s="1" customFormat="1" ht="18.75" customHeight="1">
      <c r="A27" s="6" t="s">
        <v>143</v>
      </c>
      <c r="B27" s="6" t="s">
        <v>144</v>
      </c>
      <c r="C27" s="129">
        <v>0.74</v>
      </c>
      <c r="D27" s="129"/>
      <c r="E27" s="128">
        <v>0.74</v>
      </c>
    </row>
    <row r="28" spans="1:5" s="1" customFormat="1" ht="18.75" customHeight="1">
      <c r="A28" s="6" t="s">
        <v>145</v>
      </c>
      <c r="B28" s="6" t="s">
        <v>146</v>
      </c>
      <c r="C28" s="129">
        <v>6.47</v>
      </c>
      <c r="D28" s="129"/>
      <c r="E28" s="128">
        <v>6.47</v>
      </c>
    </row>
    <row r="29" spans="1:5" s="1" customFormat="1" ht="18.75" customHeight="1">
      <c r="A29" s="6" t="s">
        <v>147</v>
      </c>
      <c r="B29" s="6" t="s">
        <v>148</v>
      </c>
      <c r="C29" s="129">
        <v>12.33</v>
      </c>
      <c r="D29" s="129"/>
      <c r="E29" s="128">
        <v>12.33</v>
      </c>
    </row>
    <row r="30" spans="1:5" s="1" customFormat="1" ht="18.75" customHeight="1">
      <c r="A30" s="6" t="s">
        <v>149</v>
      </c>
      <c r="B30" s="6" t="s">
        <v>150</v>
      </c>
      <c r="C30" s="129">
        <v>0.07</v>
      </c>
      <c r="D30" s="129"/>
      <c r="E30" s="128">
        <v>0.07</v>
      </c>
    </row>
    <row r="31" spans="1:5" s="1" customFormat="1" ht="18.75" customHeight="1">
      <c r="A31" s="6" t="s">
        <v>151</v>
      </c>
      <c r="B31" s="6" t="s">
        <v>152</v>
      </c>
      <c r="C31" s="129">
        <v>9.41</v>
      </c>
      <c r="D31" s="129"/>
      <c r="E31" s="128">
        <v>9.41</v>
      </c>
    </row>
    <row r="32" spans="1:5" s="1" customFormat="1" ht="18.75" customHeight="1">
      <c r="A32" s="6" t="s">
        <v>153</v>
      </c>
      <c r="B32" s="6" t="s">
        <v>154</v>
      </c>
      <c r="C32" s="129">
        <v>1.23</v>
      </c>
      <c r="D32" s="129"/>
      <c r="E32" s="128">
        <v>1.23</v>
      </c>
    </row>
    <row r="33" spans="1:5" s="1" customFormat="1" ht="18.75" customHeight="1">
      <c r="A33" s="6" t="s">
        <v>155</v>
      </c>
      <c r="B33" s="6" t="s">
        <v>156</v>
      </c>
      <c r="C33" s="129">
        <v>15.08</v>
      </c>
      <c r="D33" s="129"/>
      <c r="E33" s="128">
        <v>15.08</v>
      </c>
    </row>
    <row r="34" spans="1:5" s="1" customFormat="1" ht="18.75" customHeight="1">
      <c r="A34" s="6" t="s">
        <v>157</v>
      </c>
      <c r="B34" s="6" t="s">
        <v>158</v>
      </c>
      <c r="C34" s="129">
        <v>78.38</v>
      </c>
      <c r="D34" s="129"/>
      <c r="E34" s="128">
        <v>78.38</v>
      </c>
    </row>
    <row r="35" spans="1:5" s="1" customFormat="1" ht="18.75" customHeight="1">
      <c r="A35" s="6" t="s">
        <v>159</v>
      </c>
      <c r="B35" s="6" t="s">
        <v>160</v>
      </c>
      <c r="C35" s="129">
        <v>32.42</v>
      </c>
      <c r="D35" s="129"/>
      <c r="E35" s="128">
        <v>32.42</v>
      </c>
    </row>
    <row r="36" spans="1:5" s="1" customFormat="1" ht="18.75" customHeight="1">
      <c r="A36" s="6" t="s">
        <v>161</v>
      </c>
      <c r="B36" s="6" t="s">
        <v>162</v>
      </c>
      <c r="C36" s="129">
        <v>10.43</v>
      </c>
      <c r="D36" s="129"/>
      <c r="E36" s="128">
        <v>10.43</v>
      </c>
    </row>
    <row r="37" spans="1:5" s="1" customFormat="1" ht="18.75" customHeight="1">
      <c r="A37" s="6" t="s">
        <v>163</v>
      </c>
      <c r="B37" s="6" t="s">
        <v>164</v>
      </c>
      <c r="C37" s="129">
        <v>0.82</v>
      </c>
      <c r="D37" s="129"/>
      <c r="E37" s="128">
        <v>0.82</v>
      </c>
    </row>
    <row r="38" spans="1:5" s="1" customFormat="1" ht="18.75" customHeight="1">
      <c r="A38" s="6" t="s">
        <v>165</v>
      </c>
      <c r="B38" s="6" t="s">
        <v>166</v>
      </c>
      <c r="C38" s="129">
        <v>11.13</v>
      </c>
      <c r="D38" s="129"/>
      <c r="E38" s="128">
        <v>11.13</v>
      </c>
    </row>
    <row r="39" spans="1:5" s="1" customFormat="1" ht="18.75" customHeight="1">
      <c r="A39" s="6" t="s">
        <v>167</v>
      </c>
      <c r="B39" s="6" t="s">
        <v>168</v>
      </c>
      <c r="C39" s="129">
        <v>4.24</v>
      </c>
      <c r="D39" s="129"/>
      <c r="E39" s="128">
        <v>4.24</v>
      </c>
    </row>
    <row r="40" spans="1:5" s="1" customFormat="1" ht="18.75" customHeight="1">
      <c r="A40" s="6" t="s">
        <v>169</v>
      </c>
      <c r="B40" s="6" t="s">
        <v>170</v>
      </c>
      <c r="C40" s="129">
        <v>1.27</v>
      </c>
      <c r="D40" s="129"/>
      <c r="E40" s="128">
        <v>1.27</v>
      </c>
    </row>
    <row r="41" spans="1:5" s="1" customFormat="1" ht="18.75" customHeight="1">
      <c r="A41" s="6" t="s">
        <v>171</v>
      </c>
      <c r="B41" s="6" t="s">
        <v>172</v>
      </c>
      <c r="C41" s="129">
        <v>6.12</v>
      </c>
      <c r="D41" s="129"/>
      <c r="E41" s="128">
        <v>6.12</v>
      </c>
    </row>
    <row r="42" spans="1:5" s="1" customFormat="1" ht="18.75" customHeight="1">
      <c r="A42" s="6" t="s">
        <v>173</v>
      </c>
      <c r="B42" s="6" t="s">
        <v>174</v>
      </c>
      <c r="C42" s="129">
        <v>19.27</v>
      </c>
      <c r="D42" s="129"/>
      <c r="E42" s="128">
        <v>19.27</v>
      </c>
    </row>
    <row r="43" spans="1:5" s="1" customFormat="1" ht="18.75" customHeight="1">
      <c r="A43" s="6"/>
      <c r="B43" s="6" t="s">
        <v>175</v>
      </c>
      <c r="C43" s="129">
        <v>722.27</v>
      </c>
      <c r="D43" s="129">
        <v>722.27</v>
      </c>
      <c r="E43" s="128"/>
    </row>
    <row r="44" spans="1:5" s="1" customFormat="1" ht="18.75" customHeight="1">
      <c r="A44" s="6" t="s">
        <v>176</v>
      </c>
      <c r="B44" s="6" t="s">
        <v>177</v>
      </c>
      <c r="C44" s="129">
        <v>674.49</v>
      </c>
      <c r="D44" s="129">
        <v>674.49</v>
      </c>
      <c r="E44" s="128"/>
    </row>
    <row r="45" spans="1:5" s="1" customFormat="1" ht="18.75" customHeight="1">
      <c r="A45" s="6" t="s">
        <v>178</v>
      </c>
      <c r="B45" s="6" t="s">
        <v>179</v>
      </c>
      <c r="C45" s="129">
        <v>47.78</v>
      </c>
      <c r="D45" s="129">
        <v>47.78</v>
      </c>
      <c r="E45" s="128"/>
    </row>
    <row r="46" spans="1:8" s="1" customFormat="1" ht="21" customHeight="1">
      <c r="A46" s="120"/>
      <c r="B46" s="120"/>
      <c r="C46" s="120"/>
      <c r="D46" s="120"/>
      <c r="E46" s="120"/>
      <c r="F46" s="120"/>
      <c r="G46" s="120"/>
      <c r="H46" s="11"/>
    </row>
    <row r="47" spans="1:7" s="1" customFormat="1" ht="21" customHeight="1">
      <c r="A47" s="120"/>
      <c r="B47" s="120"/>
      <c r="C47" s="120"/>
      <c r="D47" s="120"/>
      <c r="E47" s="120"/>
      <c r="F47" s="120"/>
      <c r="G47" s="120"/>
    </row>
    <row r="48" spans="1:6" s="1" customFormat="1" ht="21" customHeight="1">
      <c r="A48" s="120"/>
      <c r="B48" s="120"/>
      <c r="C48" s="120"/>
      <c r="D48" s="120"/>
      <c r="E48" s="120"/>
      <c r="F48" s="120"/>
    </row>
    <row r="49" spans="1:7" s="1" customFormat="1" ht="21" customHeight="1">
      <c r="A49" s="120"/>
      <c r="B49" s="120"/>
      <c r="C49" s="120"/>
      <c r="D49" s="120"/>
      <c r="E49" s="120"/>
      <c r="F49" s="120"/>
      <c r="G49" s="120"/>
    </row>
    <row r="50" spans="1:7" s="1" customFormat="1" ht="21" customHeight="1">
      <c r="A50" s="120"/>
      <c r="B50" s="120"/>
      <c r="C50" s="120"/>
      <c r="D50" s="120"/>
      <c r="E50" s="120"/>
      <c r="F50" s="120"/>
      <c r="G50" s="120"/>
    </row>
    <row r="51" spans="1:7" s="1" customFormat="1" ht="21" customHeight="1">
      <c r="A51" s="120"/>
      <c r="B51" s="120"/>
      <c r="C51" s="120"/>
      <c r="D51" s="120"/>
      <c r="E51" s="120"/>
      <c r="F51" s="120"/>
      <c r="G51" s="120"/>
    </row>
    <row r="52" spans="1:7" s="1" customFormat="1" ht="21" customHeight="1">
      <c r="A52" s="120"/>
      <c r="B52" s="120"/>
      <c r="C52" s="120"/>
      <c r="D52" s="120"/>
      <c r="E52" s="120"/>
      <c r="F52" s="120"/>
      <c r="G52" s="120"/>
    </row>
    <row r="53" spans="1:7" s="1" customFormat="1" ht="21" customHeight="1">
      <c r="A53" s="120"/>
      <c r="B53" s="120"/>
      <c r="C53" s="120"/>
      <c r="D53" s="120"/>
      <c r="E53" s="120"/>
      <c r="F53" s="120"/>
      <c r="G53" s="120"/>
    </row>
    <row r="54" spans="1:7" s="1" customFormat="1" ht="21" customHeight="1">
      <c r="A54" s="120"/>
      <c r="B54" s="120"/>
      <c r="C54" s="120"/>
      <c r="D54" s="120"/>
      <c r="E54" s="120"/>
      <c r="F54" s="120"/>
      <c r="G54" s="120"/>
    </row>
    <row r="55" s="1" customFormat="1" ht="21" customHeight="1"/>
    <row r="56" spans="1:7" s="1" customFormat="1" ht="21" customHeight="1">
      <c r="A56" s="120"/>
      <c r="B56" s="120"/>
      <c r="C56" s="120"/>
      <c r="D56" s="120"/>
      <c r="E56" s="120"/>
      <c r="F56" s="120"/>
      <c r="G56" s="12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0"/>
    </row>
    <row r="2" spans="1:7" s="1" customFormat="1" ht="30" customHeight="1">
      <c r="A2" s="121" t="s">
        <v>180</v>
      </c>
      <c r="B2" s="121"/>
      <c r="C2" s="121"/>
      <c r="D2" s="121"/>
      <c r="E2" s="121"/>
      <c r="F2" s="121"/>
      <c r="G2" s="121"/>
    </row>
    <row r="3" spans="1:7" s="1" customFormat="1" ht="18" customHeight="1">
      <c r="A3" s="131" t="s">
        <v>9</v>
      </c>
      <c r="B3" s="131"/>
      <c r="C3" s="131"/>
      <c r="D3" s="132"/>
      <c r="E3" s="132"/>
      <c r="F3" s="132"/>
      <c r="G3" s="125" t="s">
        <v>10</v>
      </c>
    </row>
    <row r="4" spans="1:7" s="1" customFormat="1" ht="31.5" customHeight="1">
      <c r="A4" s="5" t="s">
        <v>181</v>
      </c>
      <c r="B4" s="5" t="s">
        <v>182</v>
      </c>
      <c r="C4" s="5" t="s">
        <v>36</v>
      </c>
      <c r="D4" s="133" t="s">
        <v>183</v>
      </c>
      <c r="E4" s="5" t="s">
        <v>184</v>
      </c>
      <c r="F4" s="134" t="s">
        <v>185</v>
      </c>
      <c r="G4" s="5" t="s">
        <v>186</v>
      </c>
    </row>
    <row r="5" spans="1:7" s="1" customFormat="1" ht="21.75" customHeight="1">
      <c r="A5" s="135" t="s">
        <v>50</v>
      </c>
      <c r="B5" s="135" t="s">
        <v>50</v>
      </c>
      <c r="C5" s="136">
        <v>1</v>
      </c>
      <c r="D5" s="137">
        <f>C5+1</f>
        <v>2</v>
      </c>
      <c r="E5" s="137">
        <f>D5+1</f>
        <v>3</v>
      </c>
      <c r="F5" s="137">
        <f>E5+1</f>
        <v>4</v>
      </c>
      <c r="G5" s="137">
        <f>F5+1</f>
        <v>5</v>
      </c>
    </row>
    <row r="6" spans="1:7" s="1" customFormat="1" ht="22.5" customHeight="1">
      <c r="A6" s="6" t="s">
        <v>51</v>
      </c>
      <c r="B6" s="6" t="s">
        <v>51</v>
      </c>
      <c r="C6" s="129">
        <v>21.2</v>
      </c>
      <c r="D6" s="129"/>
      <c r="E6" s="129">
        <v>15.08</v>
      </c>
      <c r="F6" s="128">
        <v>6.12</v>
      </c>
      <c r="G6" s="128"/>
    </row>
    <row r="7" spans="1:7" s="1" customFormat="1" ht="22.5" customHeight="1">
      <c r="A7" s="6" t="s">
        <v>187</v>
      </c>
      <c r="B7" s="6" t="s">
        <v>188</v>
      </c>
      <c r="C7" s="129">
        <v>21.2</v>
      </c>
      <c r="D7" s="129"/>
      <c r="E7" s="129">
        <v>15.08</v>
      </c>
      <c r="F7" s="128">
        <v>6.12</v>
      </c>
      <c r="G7" s="128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189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9</v>
      </c>
      <c r="B3" s="124"/>
      <c r="C3" s="124"/>
      <c r="D3" s="124"/>
      <c r="E3" s="125" t="s">
        <v>10</v>
      </c>
      <c r="F3" s="120"/>
      <c r="G3" s="120"/>
    </row>
    <row r="4" spans="1:7" s="1" customFormat="1" ht="17.25" customHeight="1">
      <c r="A4" s="4" t="s">
        <v>79</v>
      </c>
      <c r="B4" s="4"/>
      <c r="C4" s="4" t="s">
        <v>14</v>
      </c>
      <c r="D4" s="4"/>
      <c r="E4" s="4"/>
      <c r="F4" s="120"/>
      <c r="G4" s="120"/>
    </row>
    <row r="5" spans="1:7" s="1" customFormat="1" ht="21" customHeight="1">
      <c r="A5" s="4" t="s">
        <v>85</v>
      </c>
      <c r="B5" s="3" t="s">
        <v>86</v>
      </c>
      <c r="C5" s="126" t="s">
        <v>36</v>
      </c>
      <c r="D5" s="126" t="s">
        <v>80</v>
      </c>
      <c r="E5" s="126" t="s">
        <v>81</v>
      </c>
      <c r="F5" s="120"/>
      <c r="G5" s="120"/>
    </row>
    <row r="6" spans="1:8" s="1" customFormat="1" ht="21" customHeight="1">
      <c r="A6" s="5" t="s">
        <v>50</v>
      </c>
      <c r="B6" s="5" t="s">
        <v>50</v>
      </c>
      <c r="C6" s="127">
        <v>1</v>
      </c>
      <c r="D6" s="127">
        <f>C6+1</f>
        <v>2</v>
      </c>
      <c r="E6" s="127">
        <f>D6+1</f>
        <v>3</v>
      </c>
      <c r="F6" s="120"/>
      <c r="G6" s="120"/>
      <c r="H6" s="11"/>
    </row>
    <row r="7" spans="1:7" s="1" customFormat="1" ht="18.75" customHeight="1">
      <c r="A7" s="6"/>
      <c r="B7" s="6"/>
      <c r="C7" s="128"/>
      <c r="D7" s="129"/>
      <c r="E7" s="128"/>
      <c r="F7" s="120"/>
      <c r="G7" s="12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2021-05-09T06:19:43Z</dcterms:created>
  <dcterms:modified xsi:type="dcterms:W3CDTF">2022-09-01T10:37:34Z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82B2ED527EDA47EC9DA5930C357E2C3F</vt:lpwstr>
  </property>
</Properties>
</file>