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firstSheet="5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<sst xmlns="http://schemas.openxmlformats.org/spreadsheetml/2006/main" count="489" uniqueCount="304">
  <si>
    <t>收支预算总表</t>
  </si>
  <si>
    <t>填报单位:917001段屋乡政府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</si>
  <si>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</si>
  <si>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</si>
  <si>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</si>
  <si>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</si>
  <si>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</si>
  <si>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</si>
  <si>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</si>
  <si>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</si>
  <si>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</si>
  <si>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</si>
  <si>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</si>
  <si>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</si>
  <si>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</si>
  <si>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</si>
  <si>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</si>
  <si>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</si>
  <si>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</si>
  <si>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</si>
  <si>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</si>
  <si>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</si>
  <si>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</si>
  <si>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</si>
  <si>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</si>
  <si>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</si>
  <si>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</si>
  <si>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</si>
  <si>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</si>
  <si>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</si>
  <si>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</si>
  <si>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</si>
  <si>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</si>
  <si>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</si>
  <si>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</si>
  <si>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</si>
  <si>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</si>
  <si>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</si>
  <si>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</si>
  <si>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</si>
  <si>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</si>
  <si>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</si>
  <si>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</si>
  <si>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</si>
  <si>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</si>
  <si>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</si>
  <si>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</si>
  <si>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</si>
  <si>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</si>
  <si>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</si>
  <si>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</si>
  <si>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</si>
  <si>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</si>
  <si>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</si>
  <si>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</si>
  <si>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</si>
  <si>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</si>
  <si>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</si>
  <si>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</si>
  <si>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</si>
  <si>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</si>
  <si>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</si>
  <si>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</si>
  <si>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</si>
  <si>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</si>
  <si>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</si>
  <si>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</si>
  <si>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</si>
  <si>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</si>
  <si>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</si>
  <si>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</si>
  <si>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</si>
  <si>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</si>
  <si>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</si>
  <si>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</si>
  <si>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</si>
  <si>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</si>
  <si>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</si>
  <si>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</si>
  <si>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</si>
  <si>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</si>
  <si>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</si>
  <si>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</si>
  <si>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</si>
  <si>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</si>
  <si>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</si>
  <si>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</si>
  <si>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</si>
  <si>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</si>
  <si>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</si>
  <si>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</si>
  <si>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</si>
  <si>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</si>
  <si>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</si>
  <si>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</si>
  <si>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</si>
  <si>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</si>
  <si>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</si>
  <si>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</si>
  <si>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</si>
  <si>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</si>
  <si>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</si>
  <si>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</si>
  <si>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</si>
  <si>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</si>
  <si>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</si>
  <si>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</si>
  <si>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3010205</t>
  </si>
  <si>
    <t>　岗位津贴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</si>
  <si>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</si>
  <si>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</si>
  <si>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</si>
  <si>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</si>
  <si>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</si>
  <si>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</si>
  <si>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</si>
  <si>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</si>
  <si>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</si>
  <si>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</si>
  <si>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</si>
  <si>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</si>
  <si>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</si>
  <si>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</si>
  <si>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</si>
  <si>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</si>
  <si>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</si>
  <si>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</si>
  <si>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</si>
  <si>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</si>
  <si>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</si>
  <si>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</si>
  <si>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</si>
  <si>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</si>
  <si>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</si>
  <si>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</si>
  <si>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</si>
  <si>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30214</t>
  </si>
  <si>
    <t>　租赁费</t>
  </si>
  <si>
    <t>30215</t>
  </si>
  <si>
    <t>　会议费</t>
  </si>
  <si>
    <t>30217</t>
  </si>
  <si>
    <t>　公务接待费</t>
  </si>
  <si>
    <t>30218</t>
  </si>
  <si>
    <t>　专用材料费</t>
  </si>
  <si>
    <t>30225</t>
  </si>
  <si>
    <t>　专用燃料费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</si>
  <si>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</si>
  <si>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</si>
  <si>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</si>
  <si>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</si>
  <si>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</si>
  <si>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</si>
  <si>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</si>
  <si>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</si>
  <si>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</si>
  <si>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</si>
  <si>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</si>
  <si>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</si>
  <si>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</si>
  <si>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</si>
  <si>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</si>
  <si>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</si>
  <si>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</si>
  <si>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</si>
  <si>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</si>
  <si>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</si>
  <si>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</si>
  <si>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</si>
  <si>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917</t>
  </si>
  <si>
    <t>段屋乡</t>
  </si>
  <si>
    <t>政府性基金预算支出表</t>
  </si>
  <si>
    <t>部门（单位）整体支出绩效目标申报表</t>
  </si>
  <si>
    <t>(2021年度）</t>
  </si>
  <si>
    <t>部门名称</t>
  </si>
  <si>
    <t>于都县段屋乡人民政府</t>
  </si>
  <si>
    <t>联系人</t>
  </si>
  <si>
    <t>肖志煌</t>
  </si>
  <si>
    <t>联系电话</t>
  </si>
  <si>
    <t>部门（单位）职能</t>
  </si>
  <si>
    <t>职能依据</t>
  </si>
  <si>
    <t>于办字[2019]130号文件</t>
  </si>
  <si>
    <t>职能简述</t>
  </si>
  <si>
    <t>宣传贯彻党和国家各项方针、政策和法律法规，执行党中央、上级党组织的决议、决定，接受相关部门的业务指导，在履行职责过程中坚持和加强党对全乡各项工作的集中统一领导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</si>
  <si>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</si>
  <si>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</si>
  <si>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</si>
  <si>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</si>
  <si>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</si>
  <si>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</si>
  <si>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于都县人民政府</t>
  </si>
  <si>
    <t>部门所属领域</t>
  </si>
  <si>
    <t>政府</t>
  </si>
  <si>
    <t>直属单位包括</t>
  </si>
  <si>
    <t>计生办、综合文化站、民政所、社会保障所</t>
  </si>
  <si>
    <t>内设职能部门</t>
  </si>
  <si>
    <t>党政办、党建办、社会事务办、振兴办、便民服务中心、综合执法大队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</si>
  <si>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</si>
  <si>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</si>
  <si>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</si>
  <si>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</si>
  <si>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</si>
  <si>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</si>
  <si>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人力资源管理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政府采购管理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合同管理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工程建设管理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</si>
  <si>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</si>
  <si>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</si>
  <si>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</si>
  <si>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</si>
  <si>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</si>
  <si>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</si>
  <si>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</si>
  <si>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</si>
  <si>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</si>
  <si>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</si>
  <si>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</si>
  <si>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</si>
  <si>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</si>
  <si>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</si>
  <si>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</si>
  <si>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</si>
  <si>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</si>
  <si>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</si>
  <si>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</si>
  <si>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行政运行</t>
  </si>
  <si>
    <t>完成55%</t>
  </si>
  <si>
    <t>完成100%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</si>
  <si>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</si>
  <si>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</si>
  <si>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</si>
  <si>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</si>
  <si>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</si>
  <si>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</si>
  <si>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</si>
  <si>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</si>
  <si>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</si>
  <si>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</si>
  <si>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</si>
  <si>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社会保障和就业</t>
  </si>
  <si>
    <t>农林水事务</t>
  </si>
  <si>
    <t>住房保障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</si>
  <si>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</si>
  <si>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</si>
  <si>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</si>
  <si>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</si>
  <si>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</si>
  <si>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</si>
  <si>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</si>
  <si>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</si>
  <si>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 xml:space="preserve"> 指标1：实际财政供养人员数</t>
  </si>
  <si>
    <t>38人</t>
  </si>
  <si>
    <t xml:space="preserve"> 指标2：部门整体支出预算总额</t>
  </si>
  <si>
    <t>842.92万</t>
  </si>
  <si>
    <t xml:space="preserve"> 指标3：全年预算安排项目数量</t>
  </si>
  <si>
    <t xml:space="preserve"> 指标4：项目支出预算总额</t>
  </si>
  <si>
    <t>质量指标</t>
  </si>
  <si>
    <t xml:space="preserve"> 指标1：“三公经费”变动率</t>
  </si>
  <si>
    <r>
      <rPr>
        <sz val="10.5"/>
        <rFont val="Arial"/>
        <family val="2"/>
      </rPr>
      <t>≤</t>
    </r>
    <r>
      <rPr>
        <sz val="10.5"/>
        <rFont val="宋体"/>
        <family val="0"/>
      </rPr>
      <t>15%</t>
    </r>
  </si>
  <si>
    <t xml:space="preserve"> 指标2：预算调整率</t>
  </si>
  <si>
    <r>
      <rPr>
        <sz val="10.5"/>
        <rFont val="Arial"/>
        <family val="2"/>
      </rPr>
      <t>≥</t>
    </r>
    <r>
      <rPr>
        <sz val="10.5"/>
        <rFont val="宋体"/>
        <family val="0"/>
      </rPr>
      <t>5%</t>
    </r>
  </si>
  <si>
    <t xml:space="preserve"> 指标3：重点项目支出安排率</t>
  </si>
  <si>
    <t>无</t>
  </si>
  <si>
    <t xml:space="preserve"> 指标4：项目验收达标率</t>
  </si>
  <si>
    <t>时效指标</t>
  </si>
  <si>
    <t xml:space="preserve"> 指标1：半年预算执行进度</t>
  </si>
  <si>
    <t xml:space="preserve"> 指标2：全年预算执行进度</t>
  </si>
  <si>
    <t xml:space="preserve"> 指票3：项目年度完成进度</t>
  </si>
  <si>
    <t>成本指标</t>
  </si>
  <si>
    <t xml:space="preserve"> 指标1：编制内实有职工人均基本支出</t>
  </si>
  <si>
    <t>降低</t>
  </si>
  <si>
    <t xml:space="preserve"> 指标2：公用经费总额控制</t>
  </si>
  <si>
    <t xml:space="preserve"> 指标3：保障重点工作、重点任务安排资金</t>
  </si>
  <si>
    <t>提高</t>
  </si>
  <si>
    <t>效益指标</t>
  </si>
  <si>
    <t>经济效益指标</t>
  </si>
  <si>
    <t xml:space="preserve"> 指标1：（相关利益群体得益情况-收入增长、费用降低、财税贡献、产值增长等）</t>
  </si>
  <si>
    <t>适度提高</t>
  </si>
  <si>
    <t xml:space="preserve"> 指标2：</t>
  </si>
  <si>
    <t xml:space="preserve"> ……</t>
  </si>
  <si>
    <t>社会效益指标</t>
  </si>
  <si>
    <t xml:space="preserve"> 指标1：（对社会发展带来的影响和效果-就业、稳定、安全、文化、意识形态等方面的影响）</t>
  </si>
  <si>
    <t>良好</t>
  </si>
  <si>
    <t>生态效益指标</t>
  </si>
  <si>
    <t xml:space="preserve"> 指标1：（对自然环境带来的影响和效果-水质、空气质量的改善、能源的节约等）</t>
  </si>
  <si>
    <t>可持续影响指标</t>
  </si>
  <si>
    <t xml:space="preserve"> 指标1：（履行部门职能工作影响期限）</t>
  </si>
  <si>
    <t>12个月</t>
  </si>
  <si>
    <t xml:space="preserve"> 指标2：（年度重点工作影响期限）</t>
  </si>
  <si>
    <t>满意度指标</t>
  </si>
  <si>
    <t xml:space="preserve"> 指标1：服务对象满意度</t>
  </si>
  <si>
    <t xml:space="preserve"> 指标2：干部职工满意度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</si>
  <si>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</si>
  <si>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</si>
  <si>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</si>
  <si>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</si>
  <si>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</si>
  <si>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</si>
  <si>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</si>
  <si>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</si>
  <si>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2021年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</si>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</sst>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.5"/>
      <name val="Arial"/>
      <family val="2"/>
    </font>
    <font>
      <sz val="10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" fillId="3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18" fillId="0" borderId="0">
      <alignment/>
      <protection/>
    </xf>
  </cellStyleXfs>
  <cellXfs count="139">
    <xf numFmtId="0" fontId="0" fillId="0" borderId="0" xfId="0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12" xfId="63" applyFont="1" applyFill="1" applyBorder="1" applyAlignment="1">
      <alignment horizontal="left" vertical="center" wrapText="1"/>
      <protection/>
    </xf>
    <xf numFmtId="0" fontId="12" fillId="0" borderId="14" xfId="63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63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37" fontId="4" fillId="0" borderId="30" xfId="0" applyNumberFormat="1" applyFont="1" applyFill="1" applyBorder="1" applyAlignment="1" applyProtection="1">
      <alignment horizontal="center" vertical="center" wrapText="1"/>
      <protection/>
    </xf>
    <xf numFmtId="37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18" fillId="0" borderId="0" xfId="63" applyFill="1">
      <alignment/>
      <protection/>
    </xf>
    <xf numFmtId="0" fontId="18" fillId="0" borderId="0" xfId="63" applyFill="1" applyAlignment="1">
      <alignment wrapText="1"/>
      <protection/>
    </xf>
    <xf numFmtId="0" fontId="12" fillId="0" borderId="0" xfId="63" applyFont="1" applyFill="1" applyAlignment="1">
      <alignment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Fill="1" applyBorder="1" applyAlignment="1" applyProtection="1">
      <alignment horizontal="left" vertical="center"/>
      <protection/>
    </xf>
    <xf numFmtId="4" fontId="4" fillId="0" borderId="27" xfId="0" applyNumberFormat="1" applyFont="1" applyFill="1" applyBorder="1" applyAlignment="1" applyProtection="1">
      <alignment horizontal="right" vertical="center" wrapText="1"/>
      <protection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9" fontId="4" fillId="0" borderId="31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6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4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4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12" fillId="0" borderId="0" xfId="63" applyFont="1" applyFill="1">
      <alignment/>
      <protection/>
    </xf>
    <xf numFmtId="0" fontId="4" fillId="0" borderId="24" xfId="0" applyFont="1" applyFill="1" applyBorder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 horizontal="lef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73;&#23627;&#20065;&#25991;&#26723;\&#39044;&#31639;\&#27573;&#23627;&#20065;&#20154;&#27665;&#25919;&#24220;2021&#24180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842.92</v>
          </cell>
        </row>
        <row r="8">
          <cell r="A8" t="str">
            <v>一般公共服务支出</v>
          </cell>
          <cell r="B8">
            <v>513.88</v>
          </cell>
        </row>
        <row r="9">
          <cell r="A9" t="str">
            <v>社会保障和就业支出</v>
          </cell>
          <cell r="B9">
            <v>32.69</v>
          </cell>
        </row>
        <row r="10">
          <cell r="A10" t="str">
            <v>农林水支出</v>
          </cell>
          <cell r="B10">
            <v>263.12</v>
          </cell>
        </row>
        <row r="11">
          <cell r="A11" t="str">
            <v>住房保障支出</v>
          </cell>
          <cell r="B11">
            <v>33.23</v>
          </cell>
        </row>
      </sheetData>
      <sheetData sheetId="10">
        <row r="7">
          <cell r="B7">
            <v>842.92</v>
          </cell>
          <cell r="C7">
            <v>842.92</v>
          </cell>
        </row>
        <row r="8">
          <cell r="A8" t="str">
            <v>一般公共服务支出</v>
          </cell>
          <cell r="B8">
            <v>513.88</v>
          </cell>
          <cell r="C8">
            <v>513.88</v>
          </cell>
        </row>
        <row r="9">
          <cell r="A9" t="str">
            <v>社会保障和就业支出</v>
          </cell>
          <cell r="B9">
            <v>32.69</v>
          </cell>
          <cell r="C9">
            <v>32.69</v>
          </cell>
        </row>
        <row r="10">
          <cell r="A10" t="str">
            <v>农林水支出</v>
          </cell>
          <cell r="B10">
            <v>263.12</v>
          </cell>
          <cell r="C10">
            <v>263.12</v>
          </cell>
        </row>
        <row r="11">
          <cell r="A11" t="str">
            <v>住房保障支出</v>
          </cell>
          <cell r="B11">
            <v>33.23</v>
          </cell>
          <cell r="C11">
            <v>33.23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showZeros="0" zoomScale="85" zoomScaleNormal="85" workbookViewId="0" topLeftCell="A37">
      <selection activeCell="A1" sqref="A1:D53"/>
    </sheetView>
  </sheetViews>
  <sheetFormatPr defaultColWidth="7.25390625" defaultRowHeight="19.5" customHeight="1"/>
  <cols>
    <col min="1" max="1" width="39.875" style="131" customWidth="1"/>
    <col min="2" max="2" width="20.50390625" style="131" customWidth="1"/>
    <col min="3" max="3" width="31.75390625" style="131" customWidth="1"/>
    <col min="4" max="4" width="19.25390625" style="131" customWidth="1"/>
    <col min="5" max="16384" width="7.25390625" style="131" customWidth="1"/>
  </cols>
  <sheetData>
    <row r="1" spans="1:4" ht="19.5" customHeight="1">
      <c r="A1" s="90"/>
      <c r="B1" s="90"/>
      <c r="C1" s="90"/>
      <c r="D1" s="90"/>
    </row>
    <row r="2" spans="1:4" s="101" customFormat="1" ht="19.5" customHeight="1">
      <c r="A2" s="105" t="s">
        <v>0</v>
      </c>
      <c r="B2" s="105"/>
      <c r="C2" s="105"/>
      <c r="D2" s="105"/>
    </row>
    <row r="3" spans="1:4" ht="29.25" customHeight="1">
      <c r="A3" s="79" t="s">
        <v>1</v>
      </c>
      <c r="B3" s="80"/>
      <c r="C3" s="80"/>
      <c r="D3" s="81" t="s">
        <v>2</v>
      </c>
    </row>
    <row r="4" spans="1:4" ht="17.25" customHeight="1">
      <c r="A4" s="82" t="s">
        <v>3</v>
      </c>
      <c r="B4" s="82"/>
      <c r="C4" s="82" t="s">
        <v>4</v>
      </c>
      <c r="D4" s="82"/>
    </row>
    <row r="5" spans="1:4" ht="17.25" customHeight="1">
      <c r="A5" s="82" t="s">
        <v>5</v>
      </c>
      <c r="B5" s="85" t="s">
        <v>6</v>
      </c>
      <c r="C5" s="84" t="s">
        <v>7</v>
      </c>
      <c r="D5" s="84" t="s">
        <v>6</v>
      </c>
    </row>
    <row r="6" spans="1:4" ht="17.25" customHeight="1">
      <c r="A6" s="107" t="s">
        <v>8</v>
      </c>
      <c r="B6" s="108">
        <v>842.92</v>
      </c>
      <c r="C6" s="132" t="str">
        <f>'[1]支出总表（引用）'!A8</f>
        <v>一般公共服务支出</v>
      </c>
      <c r="D6" s="116">
        <f>'[1]支出总表（引用）'!B8</f>
        <v>513.88</v>
      </c>
    </row>
    <row r="7" spans="1:4" ht="17.25" customHeight="1">
      <c r="A7" s="107" t="s">
        <v>9</v>
      </c>
      <c r="B7" s="108">
        <v>842.92</v>
      </c>
      <c r="C7" s="132" t="str">
        <f>'[1]支出总表（引用）'!A9</f>
        <v>社会保障和就业支出</v>
      </c>
      <c r="D7" s="116">
        <f>'[1]支出总表（引用）'!B9</f>
        <v>32.69</v>
      </c>
    </row>
    <row r="8" spans="1:4" ht="17.25" customHeight="1">
      <c r="A8" s="107" t="s">
        <v>10</v>
      </c>
      <c r="B8" s="108"/>
      <c r="C8" s="132" t="str">
        <f>'[1]支出总表（引用）'!A10</f>
        <v>农林水支出</v>
      </c>
      <c r="D8" s="116">
        <f>'[1]支出总表（引用）'!B10</f>
        <v>263.12</v>
      </c>
    </row>
    <row r="9" spans="1:4" ht="17.25" customHeight="1">
      <c r="A9" s="107" t="s">
        <v>11</v>
      </c>
      <c r="B9" s="108"/>
      <c r="C9" s="132" t="str">
        <f>'[1]支出总表（引用）'!A11</f>
        <v>住房保障支出</v>
      </c>
      <c r="D9" s="116">
        <f>'[1]支出总表（引用）'!B11</f>
        <v>33.23</v>
      </c>
    </row>
    <row r="10" spans="1:4" ht="17.25" customHeight="1">
      <c r="A10" s="107" t="s">
        <v>12</v>
      </c>
      <c r="B10" s="108"/>
      <c r="C10" s="132">
        <f>'[1]支出总表（引用）'!A12</f>
        <v>0</v>
      </c>
      <c r="D10" s="116">
        <f>'[1]支出总表（引用）'!B12</f>
        <v>0</v>
      </c>
    </row>
    <row r="11" spans="1:4" ht="17.25" customHeight="1">
      <c r="A11" s="107" t="s">
        <v>13</v>
      </c>
      <c r="B11" s="108"/>
      <c r="C11" s="132">
        <f>'[1]支出总表（引用）'!A13</f>
        <v>0</v>
      </c>
      <c r="D11" s="116">
        <f>'[1]支出总表（引用）'!B13</f>
        <v>0</v>
      </c>
    </row>
    <row r="12" spans="1:4" ht="17.25" customHeight="1">
      <c r="A12" s="107" t="s">
        <v>14</v>
      </c>
      <c r="B12" s="108"/>
      <c r="C12" s="132">
        <f>'[1]支出总表（引用）'!A14</f>
        <v>0</v>
      </c>
      <c r="D12" s="116">
        <f>'[1]支出总表（引用）'!B14</f>
        <v>0</v>
      </c>
    </row>
    <row r="13" spans="1:4" ht="17.25" customHeight="1">
      <c r="A13" s="107" t="s">
        <v>15</v>
      </c>
      <c r="B13" s="108"/>
      <c r="C13" s="132">
        <f>'[1]支出总表（引用）'!A15</f>
        <v>0</v>
      </c>
      <c r="D13" s="116">
        <f>'[1]支出总表（引用）'!B15</f>
        <v>0</v>
      </c>
    </row>
    <row r="14" spans="1:4" ht="17.25" customHeight="1">
      <c r="A14" s="107" t="s">
        <v>16</v>
      </c>
      <c r="B14" s="108"/>
      <c r="C14" s="132">
        <f>'[1]支出总表（引用）'!A16</f>
        <v>0</v>
      </c>
      <c r="D14" s="116">
        <f>'[1]支出总表（引用）'!B16</f>
        <v>0</v>
      </c>
    </row>
    <row r="15" spans="1:4" ht="17.25" customHeight="1">
      <c r="A15" s="107" t="s">
        <v>17</v>
      </c>
      <c r="B15" s="88"/>
      <c r="C15" s="132">
        <f>'[1]支出总表（引用）'!A17</f>
        <v>0</v>
      </c>
      <c r="D15" s="116">
        <f>'[1]支出总表（引用）'!B17</f>
        <v>0</v>
      </c>
    </row>
    <row r="16" spans="1:4" ht="17.25" customHeight="1">
      <c r="A16" s="113"/>
      <c r="B16" s="114"/>
      <c r="C16" s="132">
        <f>'[1]支出总表（引用）'!A18</f>
        <v>0</v>
      </c>
      <c r="D16" s="116">
        <f>'[1]支出总表（引用）'!B18</f>
        <v>0</v>
      </c>
    </row>
    <row r="17" spans="1:4" ht="17.25" customHeight="1">
      <c r="A17" s="113"/>
      <c r="B17" s="88"/>
      <c r="C17" s="132">
        <f>'[1]支出总表（引用）'!A19</f>
        <v>0</v>
      </c>
      <c r="D17" s="116">
        <f>'[1]支出总表（引用）'!B19</f>
        <v>0</v>
      </c>
    </row>
    <row r="18" spans="1:4" ht="17.25" customHeight="1">
      <c r="A18" s="113"/>
      <c r="B18" s="88"/>
      <c r="C18" s="132">
        <f>'[1]支出总表（引用）'!A20</f>
        <v>0</v>
      </c>
      <c r="D18" s="116">
        <f>'[1]支出总表（引用）'!B20</f>
        <v>0</v>
      </c>
    </row>
    <row r="19" spans="1:4" ht="17.25" customHeight="1">
      <c r="A19" s="116"/>
      <c r="B19" s="88"/>
      <c r="C19" s="132">
        <f>'[1]支出总表（引用）'!A21</f>
        <v>0</v>
      </c>
      <c r="D19" s="116">
        <f>'[1]支出总表（引用）'!B21</f>
        <v>0</v>
      </c>
    </row>
    <row r="20" spans="1:4" ht="17.25" customHeight="1">
      <c r="A20" s="113"/>
      <c r="B20" s="88"/>
      <c r="C20" s="132">
        <f>'[1]支出总表（引用）'!A22</f>
        <v>0</v>
      </c>
      <c r="D20" s="116">
        <f>'[1]支出总表（引用）'!B22</f>
        <v>0</v>
      </c>
    </row>
    <row r="21" spans="1:4" ht="17.25" customHeight="1">
      <c r="A21" s="113"/>
      <c r="B21" s="88"/>
      <c r="C21" s="132">
        <f>'[1]支出总表（引用）'!A23</f>
        <v>0</v>
      </c>
      <c r="D21" s="116">
        <f>'[1]支出总表（引用）'!B23</f>
        <v>0</v>
      </c>
    </row>
    <row r="22" spans="1:4" ht="17.25" customHeight="1">
      <c r="A22" s="113"/>
      <c r="B22" s="88"/>
      <c r="C22" s="132">
        <f>'[1]支出总表（引用）'!A24</f>
        <v>0</v>
      </c>
      <c r="D22" s="116">
        <f>'[1]支出总表（引用）'!B24</f>
        <v>0</v>
      </c>
    </row>
    <row r="23" spans="1:4" ht="19.5" customHeight="1">
      <c r="A23" s="113"/>
      <c r="B23" s="88"/>
      <c r="C23" s="132">
        <f>'[1]支出总表（引用）'!A25</f>
        <v>0</v>
      </c>
      <c r="D23" s="116">
        <f>'[1]支出总表（引用）'!B25</f>
        <v>0</v>
      </c>
    </row>
    <row r="24" spans="1:4" ht="19.5" customHeight="1">
      <c r="A24" s="113"/>
      <c r="B24" s="88"/>
      <c r="C24" s="132">
        <f>'[1]支出总表（引用）'!A26</f>
        <v>0</v>
      </c>
      <c r="D24" s="116">
        <f>'[1]支出总表（引用）'!B26</f>
        <v>0</v>
      </c>
    </row>
    <row r="25" spans="1:4" ht="19.5" customHeight="1">
      <c r="A25" s="113"/>
      <c r="B25" s="88"/>
      <c r="C25" s="132">
        <f>'[1]支出总表（引用）'!A27</f>
        <v>0</v>
      </c>
      <c r="D25" s="116">
        <f>'[1]支出总表（引用）'!B27</f>
        <v>0</v>
      </c>
    </row>
    <row r="26" spans="1:4" ht="19.5" customHeight="1">
      <c r="A26" s="113"/>
      <c r="B26" s="88"/>
      <c r="C26" s="132">
        <f>'[1]支出总表（引用）'!A28</f>
        <v>0</v>
      </c>
      <c r="D26" s="116">
        <f>'[1]支出总表（引用）'!B28</f>
        <v>0</v>
      </c>
    </row>
    <row r="27" spans="1:4" ht="19.5" customHeight="1">
      <c r="A27" s="113"/>
      <c r="B27" s="88"/>
      <c r="C27" s="132">
        <f>'[1]支出总表（引用）'!A29</f>
        <v>0</v>
      </c>
      <c r="D27" s="116">
        <f>'[1]支出总表（引用）'!B29</f>
        <v>0</v>
      </c>
    </row>
    <row r="28" spans="1:4" ht="19.5" customHeight="1">
      <c r="A28" s="113"/>
      <c r="B28" s="88"/>
      <c r="C28" s="132">
        <f>'[1]支出总表（引用）'!A30</f>
        <v>0</v>
      </c>
      <c r="D28" s="116">
        <f>'[1]支出总表（引用）'!B30</f>
        <v>0</v>
      </c>
    </row>
    <row r="29" spans="1:4" ht="19.5" customHeight="1">
      <c r="A29" s="113"/>
      <c r="B29" s="88"/>
      <c r="C29" s="132">
        <f>'[1]支出总表（引用）'!A31</f>
        <v>0</v>
      </c>
      <c r="D29" s="116">
        <f>'[1]支出总表（引用）'!B31</f>
        <v>0</v>
      </c>
    </row>
    <row r="30" spans="1:4" ht="19.5" customHeight="1">
      <c r="A30" s="113"/>
      <c r="B30" s="88"/>
      <c r="C30" s="132">
        <f>'[1]支出总表（引用）'!A32</f>
        <v>0</v>
      </c>
      <c r="D30" s="116">
        <f>'[1]支出总表（引用）'!B32</f>
        <v>0</v>
      </c>
    </row>
    <row r="31" spans="1:4" ht="19.5" customHeight="1">
      <c r="A31" s="113"/>
      <c r="B31" s="88"/>
      <c r="C31" s="132">
        <f>'[1]支出总表（引用）'!A33</f>
        <v>0</v>
      </c>
      <c r="D31" s="116">
        <f>'[1]支出总表（引用）'!B33</f>
        <v>0</v>
      </c>
    </row>
    <row r="32" spans="1:4" ht="19.5" customHeight="1">
      <c r="A32" s="113"/>
      <c r="B32" s="88"/>
      <c r="C32" s="132">
        <f>'[1]支出总表（引用）'!A34</f>
        <v>0</v>
      </c>
      <c r="D32" s="116">
        <f>'[1]支出总表（引用）'!B34</f>
        <v>0</v>
      </c>
    </row>
    <row r="33" spans="1:4" ht="19.5" customHeight="1">
      <c r="A33" s="113"/>
      <c r="B33" s="88"/>
      <c r="C33" s="132">
        <f>'[1]支出总表（引用）'!A35</f>
        <v>0</v>
      </c>
      <c r="D33" s="116">
        <f>'[1]支出总表（引用）'!B35</f>
        <v>0</v>
      </c>
    </row>
    <row r="34" spans="1:4" ht="19.5" customHeight="1">
      <c r="A34" s="113"/>
      <c r="B34" s="88"/>
      <c r="C34" s="132">
        <f>'[1]支出总表（引用）'!A36</f>
        <v>0</v>
      </c>
      <c r="D34" s="116">
        <f>'[1]支出总表（引用）'!B36</f>
        <v>0</v>
      </c>
    </row>
    <row r="35" spans="1:4" ht="19.5" customHeight="1">
      <c r="A35" s="113"/>
      <c r="B35" s="88"/>
      <c r="C35" s="132">
        <f>'[1]支出总表（引用）'!A37</f>
        <v>0</v>
      </c>
      <c r="D35" s="116">
        <f>'[1]支出总表（引用）'!B37</f>
        <v>0</v>
      </c>
    </row>
    <row r="36" spans="1:4" ht="19.5" customHeight="1">
      <c r="A36" s="113"/>
      <c r="B36" s="88"/>
      <c r="C36" s="132">
        <f>'[1]支出总表（引用）'!A38</f>
        <v>0</v>
      </c>
      <c r="D36" s="116">
        <f>'[1]支出总表（引用）'!B38</f>
        <v>0</v>
      </c>
    </row>
    <row r="37" spans="1:4" ht="19.5" customHeight="1">
      <c r="A37" s="113"/>
      <c r="B37" s="88"/>
      <c r="C37" s="132">
        <f>'[1]支出总表（引用）'!A39</f>
        <v>0</v>
      </c>
      <c r="D37" s="116">
        <f>'[1]支出总表（引用）'!B39</f>
        <v>0</v>
      </c>
    </row>
    <row r="38" spans="1:4" ht="19.5" customHeight="1">
      <c r="A38" s="113"/>
      <c r="B38" s="88"/>
      <c r="C38" s="132">
        <f>'[1]支出总表（引用）'!A40</f>
        <v>0</v>
      </c>
      <c r="D38" s="116">
        <f>'[1]支出总表（引用）'!B40</f>
        <v>0</v>
      </c>
    </row>
    <row r="39" spans="1:4" ht="19.5" customHeight="1">
      <c r="A39" s="113"/>
      <c r="B39" s="88"/>
      <c r="C39" s="132">
        <f>'[1]支出总表（引用）'!A41</f>
        <v>0</v>
      </c>
      <c r="D39" s="116">
        <f>'[1]支出总表（引用）'!B41</f>
        <v>0</v>
      </c>
    </row>
    <row r="40" spans="1:4" ht="19.5" customHeight="1">
      <c r="A40" s="113"/>
      <c r="B40" s="88"/>
      <c r="C40" s="132">
        <f>'[1]支出总表（引用）'!A42</f>
        <v>0</v>
      </c>
      <c r="D40" s="116">
        <f>'[1]支出总表（引用）'!B42</f>
        <v>0</v>
      </c>
    </row>
    <row r="41" spans="1:4" ht="19.5" customHeight="1">
      <c r="A41" s="113"/>
      <c r="B41" s="88"/>
      <c r="C41" s="132">
        <f>'[1]支出总表（引用）'!A43</f>
        <v>0</v>
      </c>
      <c r="D41" s="116">
        <f>'[1]支出总表（引用）'!B43</f>
        <v>0</v>
      </c>
    </row>
    <row r="42" spans="1:4" ht="19.5" customHeight="1">
      <c r="A42" s="113"/>
      <c r="B42" s="88"/>
      <c r="C42" s="132">
        <f>'[1]支出总表（引用）'!A44</f>
        <v>0</v>
      </c>
      <c r="D42" s="116">
        <f>'[1]支出总表（引用）'!B44</f>
        <v>0</v>
      </c>
    </row>
    <row r="43" spans="1:4" ht="19.5" customHeight="1">
      <c r="A43" s="113"/>
      <c r="B43" s="88"/>
      <c r="C43" s="132">
        <f>'[1]支出总表（引用）'!A45</f>
        <v>0</v>
      </c>
      <c r="D43" s="116">
        <f>'[1]支出总表（引用）'!B45</f>
        <v>0</v>
      </c>
    </row>
    <row r="44" spans="1:4" ht="19.5" customHeight="1">
      <c r="A44" s="113"/>
      <c r="B44" s="88"/>
      <c r="C44" s="132">
        <f>'[1]支出总表（引用）'!A46</f>
        <v>0</v>
      </c>
      <c r="D44" s="116">
        <f>'[1]支出总表（引用）'!B46</f>
        <v>0</v>
      </c>
    </row>
    <row r="45" spans="1:4" ht="19.5" customHeight="1">
      <c r="A45" s="113"/>
      <c r="B45" s="88"/>
      <c r="C45" s="132">
        <f>'[1]支出总表（引用）'!A47</f>
        <v>0</v>
      </c>
      <c r="D45" s="116">
        <f>'[1]支出总表（引用）'!B47</f>
        <v>0</v>
      </c>
    </row>
    <row r="46" spans="1:4" ht="19.5" customHeight="1">
      <c r="A46" s="113"/>
      <c r="B46" s="88"/>
      <c r="C46" s="132">
        <f>'[1]支出总表（引用）'!A48</f>
        <v>0</v>
      </c>
      <c r="D46" s="116">
        <f>'[1]支出总表（引用）'!B48</f>
        <v>0</v>
      </c>
    </row>
    <row r="47" spans="1:4" ht="19.5" customHeight="1">
      <c r="A47" s="113"/>
      <c r="B47" s="88"/>
      <c r="C47" s="132">
        <f>'[1]支出总表（引用）'!A49</f>
        <v>0</v>
      </c>
      <c r="D47" s="116">
        <f>'[1]支出总表（引用）'!B49</f>
        <v>0</v>
      </c>
    </row>
    <row r="48" spans="1:4" ht="19.5" customHeight="1">
      <c r="A48" s="113"/>
      <c r="B48" s="88"/>
      <c r="C48" s="132">
        <f>'[1]支出总表（引用）'!A50</f>
        <v>0</v>
      </c>
      <c r="D48" s="116">
        <f>'[1]支出总表（引用）'!B50</f>
        <v>0</v>
      </c>
    </row>
    <row r="49" spans="1:4" ht="19.5" customHeight="1">
      <c r="A49" s="117" t="s">
        <v>18</v>
      </c>
      <c r="B49" s="108">
        <f>SUM(B6,B11,B12,B13,B14,B15)</f>
        <v>842.92</v>
      </c>
      <c r="C49" s="117" t="s">
        <v>19</v>
      </c>
      <c r="D49" s="88">
        <f>'[1]支出总表（引用）'!B7</f>
        <v>842.92</v>
      </c>
    </row>
    <row r="50" spans="1:4" ht="19.5" customHeight="1">
      <c r="A50" s="107" t="s">
        <v>20</v>
      </c>
      <c r="B50" s="108"/>
      <c r="C50" s="133" t="s">
        <v>21</v>
      </c>
      <c r="D50" s="88"/>
    </row>
    <row r="51" spans="1:4" ht="19.5" customHeight="1">
      <c r="A51" s="107" t="s">
        <v>22</v>
      </c>
      <c r="B51" s="134"/>
      <c r="C51" s="135"/>
      <c r="D51" s="88"/>
    </row>
    <row r="52" spans="1:4" ht="19.5" customHeight="1">
      <c r="A52" s="136"/>
      <c r="B52" s="137"/>
      <c r="C52" s="135"/>
      <c r="D52" s="88"/>
    </row>
    <row r="53" spans="1:4" ht="19.5" customHeight="1">
      <c r="A53" s="117" t="s">
        <v>23</v>
      </c>
      <c r="B53" s="138">
        <f>SUM(B49,B50,B51)</f>
        <v>842.92</v>
      </c>
      <c r="C53" s="117" t="s">
        <v>24</v>
      </c>
      <c r="D53" s="88">
        <f>B53</f>
        <v>842.92</v>
      </c>
    </row>
  </sheetData>
  <sheetProtection/>
  <mergeCells count="3">
    <mergeCell ref="A2:D2"/>
    <mergeCell ref="A4:B4"/>
    <mergeCell ref="C4:D4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">
      <selection activeCell="B12" sqref="B12:H12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289</v>
      </c>
    </row>
    <row r="2" spans="1:8" s="1" customFormat="1" ht="39" customHeight="1">
      <c r="A2" s="3" t="s">
        <v>290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291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292</v>
      </c>
      <c r="B4" s="4"/>
      <c r="C4" s="4"/>
      <c r="D4" s="4"/>
      <c r="E4" s="4"/>
      <c r="F4" s="4"/>
      <c r="G4" s="4"/>
      <c r="H4" s="4"/>
    </row>
    <row r="5" spans="1:8" s="1" customFormat="1" ht="19.5" customHeight="1">
      <c r="A5" s="4" t="s">
        <v>293</v>
      </c>
      <c r="B5" s="4"/>
      <c r="C5" s="4"/>
      <c r="D5" s="4"/>
      <c r="E5" s="4" t="s">
        <v>294</v>
      </c>
      <c r="F5" s="4"/>
      <c r="G5" s="4" t="s">
        <v>174</v>
      </c>
      <c r="H5" s="4"/>
    </row>
    <row r="6" spans="1:8" s="1" customFormat="1" ht="19.5" customHeight="1">
      <c r="A6" s="4" t="s">
        <v>295</v>
      </c>
      <c r="B6" s="4"/>
      <c r="C6" s="4"/>
      <c r="D6" s="4"/>
      <c r="E6" s="4" t="s">
        <v>296</v>
      </c>
      <c r="F6" s="4"/>
      <c r="G6" s="4" t="s">
        <v>297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/>
      <c r="H7" s="4"/>
    </row>
    <row r="8" spans="1:8" s="1" customFormat="1" ht="19.5" customHeight="1">
      <c r="A8" s="4" t="s">
        <v>298</v>
      </c>
      <c r="B8" s="4"/>
      <c r="C8" s="4" t="s">
        <v>299</v>
      </c>
      <c r="D8" s="4"/>
      <c r="E8" s="4">
        <v>0</v>
      </c>
      <c r="F8" s="4"/>
      <c r="G8" s="4"/>
      <c r="H8" s="4"/>
    </row>
    <row r="9" spans="1:8" s="1" customFormat="1" ht="19.5" customHeight="1">
      <c r="A9" s="4"/>
      <c r="B9" s="4"/>
      <c r="C9" s="4" t="s">
        <v>300</v>
      </c>
      <c r="D9" s="4"/>
      <c r="E9" s="4">
        <v>0</v>
      </c>
      <c r="F9" s="4"/>
      <c r="G9" s="4"/>
      <c r="H9" s="4"/>
    </row>
    <row r="10" spans="1:8" s="1" customFormat="1" ht="19.5" customHeight="1">
      <c r="A10" s="4"/>
      <c r="B10" s="4"/>
      <c r="C10" s="4" t="s">
        <v>213</v>
      </c>
      <c r="D10" s="4"/>
      <c r="E10" s="4"/>
      <c r="F10" s="4"/>
      <c r="G10" s="4"/>
      <c r="H10" s="4"/>
    </row>
    <row r="11" spans="1:8" s="1" customFormat="1" ht="19.5" customHeight="1">
      <c r="A11" s="5" t="s">
        <v>301</v>
      </c>
      <c r="B11" s="4" t="s">
        <v>302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/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240</v>
      </c>
      <c r="B13" s="6" t="s">
        <v>241</v>
      </c>
      <c r="C13" s="4" t="s">
        <v>242</v>
      </c>
      <c r="D13" s="4"/>
      <c r="E13" s="4"/>
      <c r="F13" s="4"/>
      <c r="G13" s="4" t="s">
        <v>303</v>
      </c>
      <c r="H13" s="4"/>
    </row>
    <row r="14" spans="1:8" s="1" customFormat="1" ht="15" customHeight="1">
      <c r="A14" s="7" t="s">
        <v>245</v>
      </c>
      <c r="B14" s="6" t="s">
        <v>246</v>
      </c>
      <c r="C14" s="4"/>
      <c r="D14" s="4"/>
      <c r="E14" s="4"/>
      <c r="F14" s="4"/>
      <c r="G14" s="8"/>
      <c r="H14" s="8"/>
    </row>
    <row r="15" spans="1:8" s="1" customFormat="1" ht="15" customHeight="1">
      <c r="A15" s="7"/>
      <c r="B15" s="6" t="s">
        <v>253</v>
      </c>
      <c r="C15" s="4"/>
      <c r="D15" s="4"/>
      <c r="E15" s="4"/>
      <c r="F15" s="4"/>
      <c r="G15" s="8"/>
      <c r="H15" s="8"/>
    </row>
    <row r="16" spans="1:8" s="1" customFormat="1" ht="15" customHeight="1">
      <c r="A16" s="7"/>
      <c r="B16" s="6" t="s">
        <v>261</v>
      </c>
      <c r="C16" s="4"/>
      <c r="D16" s="4"/>
      <c r="E16" s="4"/>
      <c r="F16" s="4"/>
      <c r="G16" s="8"/>
      <c r="H16" s="8"/>
    </row>
    <row r="17" spans="1:8" s="1" customFormat="1" ht="15" customHeight="1">
      <c r="A17" s="7"/>
      <c r="B17" s="6" t="s">
        <v>265</v>
      </c>
      <c r="C17" s="4"/>
      <c r="D17" s="4"/>
      <c r="E17" s="4"/>
      <c r="F17" s="4"/>
      <c r="G17" s="8"/>
      <c r="H17" s="8"/>
    </row>
    <row r="18" spans="1:8" s="1" customFormat="1" ht="15" customHeight="1">
      <c r="A18" s="9" t="s">
        <v>271</v>
      </c>
      <c r="B18" s="6" t="s">
        <v>272</v>
      </c>
      <c r="C18" s="10"/>
      <c r="D18" s="11"/>
      <c r="E18" s="11"/>
      <c r="F18" s="12"/>
      <c r="G18" s="13"/>
      <c r="H18" s="14"/>
    </row>
    <row r="19" spans="1:8" s="1" customFormat="1" ht="15" customHeight="1">
      <c r="A19" s="15"/>
      <c r="B19" s="6" t="s">
        <v>277</v>
      </c>
      <c r="C19" s="4"/>
      <c r="D19" s="4"/>
      <c r="E19" s="4"/>
      <c r="F19" s="4"/>
      <c r="G19" s="8"/>
      <c r="H19" s="8"/>
    </row>
    <row r="20" spans="1:8" s="1" customFormat="1" ht="15" customHeight="1">
      <c r="A20" s="15"/>
      <c r="B20" s="6" t="s">
        <v>280</v>
      </c>
      <c r="C20" s="10"/>
      <c r="D20" s="11"/>
      <c r="E20" s="11"/>
      <c r="F20" s="12"/>
      <c r="G20" s="13"/>
      <c r="H20" s="14"/>
    </row>
    <row r="21" spans="1:8" s="1" customFormat="1" ht="15" customHeight="1">
      <c r="A21" s="16"/>
      <c r="B21" s="6" t="s">
        <v>282</v>
      </c>
      <c r="C21" s="4"/>
      <c r="D21" s="4"/>
      <c r="E21" s="4"/>
      <c r="F21" s="4"/>
      <c r="G21" s="8"/>
      <c r="H21" s="8"/>
    </row>
    <row r="22" spans="1:8" s="1" customFormat="1" ht="15" customHeight="1">
      <c r="A22" s="7" t="s">
        <v>286</v>
      </c>
      <c r="B22" s="6" t="s">
        <v>286</v>
      </c>
      <c r="C22" s="4"/>
      <c r="D22" s="4"/>
      <c r="E22" s="4"/>
      <c r="F22" s="4"/>
      <c r="G22" s="8"/>
      <c r="H22" s="8"/>
    </row>
    <row r="23" spans="1:13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</sheetData>
  <sheetProtection/>
  <mergeCells count="46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23:M23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:O20"/>
    </sheetView>
  </sheetViews>
  <sheetFormatPr defaultColWidth="9.00390625" defaultRowHeight="14.25"/>
  <cols>
    <col min="1" max="2" width="9.00390625" style="118" customWidth="1"/>
    <col min="3" max="3" width="7.75390625" style="118" customWidth="1"/>
    <col min="4" max="8" width="9.00390625" style="118" customWidth="1"/>
    <col min="9" max="9" width="6.375" style="118" customWidth="1"/>
    <col min="10" max="10" width="9.00390625" style="118" customWidth="1"/>
    <col min="11" max="11" width="7.25390625" style="118" customWidth="1"/>
    <col min="12" max="12" width="9.00390625" style="118" customWidth="1"/>
    <col min="13" max="13" width="8.50390625" style="118" customWidth="1"/>
    <col min="14" max="16384" width="9.00390625" style="118" customWidth="1"/>
  </cols>
  <sheetData>
    <row r="1" spans="1:15" ht="30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30.75" customHeight="1">
      <c r="A2" s="126" t="s">
        <v>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30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81" t="s">
        <v>2</v>
      </c>
    </row>
    <row r="4" spans="1:15" ht="46.5" customHeight="1">
      <c r="A4" s="82" t="s">
        <v>26</v>
      </c>
      <c r="B4" s="82" t="s">
        <v>27</v>
      </c>
      <c r="C4" s="127" t="s">
        <v>28</v>
      </c>
      <c r="D4" s="128" t="s">
        <v>29</v>
      </c>
      <c r="E4" s="82" t="s">
        <v>30</v>
      </c>
      <c r="F4" s="82"/>
      <c r="G4" s="82"/>
      <c r="H4" s="82"/>
      <c r="I4" s="82"/>
      <c r="J4" s="120" t="s">
        <v>31</v>
      </c>
      <c r="K4" s="120" t="s">
        <v>32</v>
      </c>
      <c r="L4" s="120" t="s">
        <v>33</v>
      </c>
      <c r="M4" s="120" t="s">
        <v>34</v>
      </c>
      <c r="N4" s="120" t="s">
        <v>35</v>
      </c>
      <c r="O4" s="128" t="s">
        <v>36</v>
      </c>
    </row>
    <row r="5" spans="1:15" ht="57">
      <c r="A5" s="82"/>
      <c r="B5" s="82"/>
      <c r="C5" s="129"/>
      <c r="D5" s="128"/>
      <c r="E5" s="128" t="s">
        <v>37</v>
      </c>
      <c r="F5" s="128" t="s">
        <v>38</v>
      </c>
      <c r="G5" s="128" t="s">
        <v>39</v>
      </c>
      <c r="H5" s="128" t="s">
        <v>40</v>
      </c>
      <c r="I5" s="128" t="s">
        <v>41</v>
      </c>
      <c r="J5" s="120"/>
      <c r="K5" s="120"/>
      <c r="L5" s="120"/>
      <c r="M5" s="120"/>
      <c r="N5" s="120"/>
      <c r="O5" s="128"/>
    </row>
    <row r="6" spans="1:15" ht="14.25">
      <c r="A6" s="86" t="s">
        <v>42</v>
      </c>
      <c r="B6" s="86" t="s">
        <v>42</v>
      </c>
      <c r="C6" s="86">
        <v>1</v>
      </c>
      <c r="D6" s="86">
        <f aca="true" t="shared" si="0" ref="D6:O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  <c r="K6" s="86">
        <f t="shared" si="0"/>
        <v>9</v>
      </c>
      <c r="L6" s="86">
        <f t="shared" si="0"/>
        <v>10</v>
      </c>
      <c r="M6" s="86">
        <f t="shared" si="0"/>
        <v>11</v>
      </c>
      <c r="N6" s="86">
        <f t="shared" si="0"/>
        <v>12</v>
      </c>
      <c r="O6" s="86">
        <f t="shared" si="0"/>
        <v>13</v>
      </c>
    </row>
    <row r="7" spans="1:15" ht="14.25">
      <c r="A7" s="87" t="s">
        <v>43</v>
      </c>
      <c r="B7" s="87" t="s">
        <v>28</v>
      </c>
      <c r="C7" s="89">
        <v>842.92</v>
      </c>
      <c r="D7" s="89"/>
      <c r="E7" s="89">
        <v>842.92</v>
      </c>
      <c r="F7" s="89">
        <v>842.92</v>
      </c>
      <c r="G7" s="89"/>
      <c r="H7" s="89"/>
      <c r="I7" s="89"/>
      <c r="J7" s="89"/>
      <c r="K7" s="89"/>
      <c r="L7" s="88"/>
      <c r="M7" s="123"/>
      <c r="N7" s="130"/>
      <c r="O7" s="88"/>
    </row>
    <row r="8" spans="1:15" ht="28.5">
      <c r="A8" s="87" t="s">
        <v>44</v>
      </c>
      <c r="B8" s="87" t="s">
        <v>45</v>
      </c>
      <c r="C8" s="89">
        <v>513.88</v>
      </c>
      <c r="D8" s="89"/>
      <c r="E8" s="89">
        <v>513.88</v>
      </c>
      <c r="F8" s="89">
        <v>513.88</v>
      </c>
      <c r="G8" s="89"/>
      <c r="H8" s="89"/>
      <c r="I8" s="89"/>
      <c r="J8" s="89"/>
      <c r="K8" s="89"/>
      <c r="L8" s="88"/>
      <c r="M8" s="123"/>
      <c r="N8" s="130"/>
      <c r="O8" s="88"/>
    </row>
    <row r="9" spans="1:15" ht="71.25">
      <c r="A9" s="87" t="s">
        <v>46</v>
      </c>
      <c r="B9" s="87" t="s">
        <v>47</v>
      </c>
      <c r="C9" s="89">
        <v>513.88</v>
      </c>
      <c r="D9" s="89"/>
      <c r="E9" s="89">
        <v>513.88</v>
      </c>
      <c r="F9" s="89">
        <v>513.88</v>
      </c>
      <c r="G9" s="89"/>
      <c r="H9" s="89"/>
      <c r="I9" s="89"/>
      <c r="J9" s="89"/>
      <c r="K9" s="89"/>
      <c r="L9" s="88"/>
      <c r="M9" s="123"/>
      <c r="N9" s="130"/>
      <c r="O9" s="88"/>
    </row>
    <row r="10" spans="1:15" ht="28.5">
      <c r="A10" s="87" t="s">
        <v>48</v>
      </c>
      <c r="B10" s="87" t="s">
        <v>49</v>
      </c>
      <c r="C10" s="89">
        <v>513.88</v>
      </c>
      <c r="D10" s="89"/>
      <c r="E10" s="89">
        <v>513.88</v>
      </c>
      <c r="F10" s="89">
        <v>513.88</v>
      </c>
      <c r="G10" s="89"/>
      <c r="H10" s="89"/>
      <c r="I10" s="89"/>
      <c r="J10" s="89"/>
      <c r="K10" s="89"/>
      <c r="L10" s="88"/>
      <c r="M10" s="123"/>
      <c r="N10" s="130"/>
      <c r="O10" s="88"/>
    </row>
    <row r="11" spans="1:15" ht="42.75">
      <c r="A11" s="87" t="s">
        <v>50</v>
      </c>
      <c r="B11" s="87" t="s">
        <v>51</v>
      </c>
      <c r="C11" s="89">
        <v>32.69</v>
      </c>
      <c r="D11" s="89"/>
      <c r="E11" s="89">
        <v>32.69</v>
      </c>
      <c r="F11" s="89">
        <v>32.69</v>
      </c>
      <c r="G11" s="89"/>
      <c r="H11" s="89"/>
      <c r="I11" s="89"/>
      <c r="J11" s="89"/>
      <c r="K11" s="89"/>
      <c r="L11" s="88"/>
      <c r="M11" s="123"/>
      <c r="N11" s="130"/>
      <c r="O11" s="88"/>
    </row>
    <row r="12" spans="1:15" ht="42.75">
      <c r="A12" s="87" t="s">
        <v>52</v>
      </c>
      <c r="B12" s="87" t="s">
        <v>53</v>
      </c>
      <c r="C12" s="89">
        <v>32.69</v>
      </c>
      <c r="D12" s="89"/>
      <c r="E12" s="89">
        <v>32.69</v>
      </c>
      <c r="F12" s="89">
        <v>32.69</v>
      </c>
      <c r="G12" s="89"/>
      <c r="H12" s="89"/>
      <c r="I12" s="89"/>
      <c r="J12" s="89"/>
      <c r="K12" s="89"/>
      <c r="L12" s="88"/>
      <c r="M12" s="123"/>
      <c r="N12" s="130"/>
      <c r="O12" s="88"/>
    </row>
    <row r="13" spans="1:15" ht="42.75">
      <c r="A13" s="87" t="s">
        <v>54</v>
      </c>
      <c r="B13" s="87" t="s">
        <v>55</v>
      </c>
      <c r="C13" s="89">
        <v>2.75</v>
      </c>
      <c r="D13" s="89"/>
      <c r="E13" s="89">
        <v>2.75</v>
      </c>
      <c r="F13" s="89">
        <v>2.75</v>
      </c>
      <c r="G13" s="89"/>
      <c r="H13" s="89"/>
      <c r="I13" s="89"/>
      <c r="J13" s="89"/>
      <c r="K13" s="89"/>
      <c r="L13" s="88"/>
      <c r="M13" s="123"/>
      <c r="N13" s="130"/>
      <c r="O13" s="88"/>
    </row>
    <row r="14" spans="1:15" ht="71.25">
      <c r="A14" s="87" t="s">
        <v>56</v>
      </c>
      <c r="B14" s="87" t="s">
        <v>57</v>
      </c>
      <c r="C14" s="89">
        <v>29.94</v>
      </c>
      <c r="D14" s="89"/>
      <c r="E14" s="89">
        <v>29.94</v>
      </c>
      <c r="F14" s="89">
        <v>29.94</v>
      </c>
      <c r="G14" s="89"/>
      <c r="H14" s="89"/>
      <c r="I14" s="89"/>
      <c r="J14" s="89"/>
      <c r="K14" s="89"/>
      <c r="L14" s="88"/>
      <c r="M14" s="123"/>
      <c r="N14" s="130"/>
      <c r="O14" s="88"/>
    </row>
    <row r="15" spans="1:15" ht="28.5">
      <c r="A15" s="87" t="s">
        <v>58</v>
      </c>
      <c r="B15" s="87" t="s">
        <v>59</v>
      </c>
      <c r="C15" s="89">
        <v>263.12</v>
      </c>
      <c r="D15" s="89"/>
      <c r="E15" s="89">
        <v>263.12</v>
      </c>
      <c r="F15" s="89">
        <v>263.12</v>
      </c>
      <c r="G15" s="89"/>
      <c r="H15" s="89"/>
      <c r="I15" s="89"/>
      <c r="J15" s="89"/>
      <c r="K15" s="89"/>
      <c r="L15" s="88"/>
      <c r="M15" s="123"/>
      <c r="N15" s="130"/>
      <c r="O15" s="88"/>
    </row>
    <row r="16" spans="1:15" ht="28.5">
      <c r="A16" s="87" t="s">
        <v>60</v>
      </c>
      <c r="B16" s="87" t="s">
        <v>61</v>
      </c>
      <c r="C16" s="89">
        <v>263.12</v>
      </c>
      <c r="D16" s="89"/>
      <c r="E16" s="89">
        <v>263.12</v>
      </c>
      <c r="F16" s="89">
        <v>263.12</v>
      </c>
      <c r="G16" s="89"/>
      <c r="H16" s="89"/>
      <c r="I16" s="89"/>
      <c r="J16" s="89"/>
      <c r="K16" s="89"/>
      <c r="L16" s="88"/>
      <c r="M16" s="123"/>
      <c r="N16" s="130"/>
      <c r="O16" s="88"/>
    </row>
    <row r="17" spans="1:15" ht="57">
      <c r="A17" s="87" t="s">
        <v>62</v>
      </c>
      <c r="B17" s="87" t="s">
        <v>63</v>
      </c>
      <c r="C17" s="89">
        <v>263.12</v>
      </c>
      <c r="D17" s="89"/>
      <c r="E17" s="89">
        <v>263.12</v>
      </c>
      <c r="F17" s="89">
        <v>263.12</v>
      </c>
      <c r="G17" s="89"/>
      <c r="H17" s="89"/>
      <c r="I17" s="89"/>
      <c r="J17" s="89"/>
      <c r="K17" s="89"/>
      <c r="L17" s="88"/>
      <c r="M17" s="123"/>
      <c r="N17" s="130"/>
      <c r="O17" s="88"/>
    </row>
    <row r="18" spans="1:15" ht="28.5">
      <c r="A18" s="87" t="s">
        <v>64</v>
      </c>
      <c r="B18" s="87" t="s">
        <v>65</v>
      </c>
      <c r="C18" s="89">
        <v>33.23</v>
      </c>
      <c r="D18" s="89"/>
      <c r="E18" s="89">
        <v>33.23</v>
      </c>
      <c r="F18" s="89">
        <v>33.23</v>
      </c>
      <c r="G18" s="89"/>
      <c r="H18" s="89"/>
      <c r="I18" s="89"/>
      <c r="J18" s="89"/>
      <c r="K18" s="89"/>
      <c r="L18" s="88"/>
      <c r="M18" s="123"/>
      <c r="N18" s="130"/>
      <c r="O18" s="88"/>
    </row>
    <row r="19" spans="1:15" ht="28.5">
      <c r="A19" s="87" t="s">
        <v>66</v>
      </c>
      <c r="B19" s="87" t="s">
        <v>67</v>
      </c>
      <c r="C19" s="89">
        <v>33.23</v>
      </c>
      <c r="D19" s="89"/>
      <c r="E19" s="89">
        <v>33.23</v>
      </c>
      <c r="F19" s="89">
        <v>33.23</v>
      </c>
      <c r="G19" s="89"/>
      <c r="H19" s="89"/>
      <c r="I19" s="89"/>
      <c r="J19" s="89"/>
      <c r="K19" s="89"/>
      <c r="L19" s="88"/>
      <c r="M19" s="123"/>
      <c r="N19" s="130"/>
      <c r="O19" s="88"/>
    </row>
    <row r="20" spans="1:15" ht="28.5">
      <c r="A20" s="87" t="s">
        <v>68</v>
      </c>
      <c r="B20" s="87" t="s">
        <v>69</v>
      </c>
      <c r="C20" s="89">
        <v>33.23</v>
      </c>
      <c r="D20" s="89"/>
      <c r="E20" s="89">
        <v>33.23</v>
      </c>
      <c r="F20" s="89">
        <v>33.23</v>
      </c>
      <c r="G20" s="89"/>
      <c r="H20" s="89"/>
      <c r="I20" s="89"/>
      <c r="J20" s="89"/>
      <c r="K20" s="89"/>
      <c r="L20" s="88"/>
      <c r="M20" s="123"/>
      <c r="N20" s="130"/>
      <c r="O20" s="88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A1" sqref="A1:H20"/>
    </sheetView>
  </sheetViews>
  <sheetFormatPr defaultColWidth="9.00390625" defaultRowHeight="14.25"/>
  <cols>
    <col min="1" max="2" width="13.00390625" style="0" customWidth="1"/>
    <col min="3" max="8" width="16.00390625" style="0" customWidth="1"/>
  </cols>
  <sheetData>
    <row r="1" spans="1:8" s="118" customFormat="1" ht="30.75" customHeight="1">
      <c r="A1" s="77"/>
      <c r="B1" s="77"/>
      <c r="C1" s="77"/>
      <c r="D1" s="77"/>
      <c r="E1" s="77"/>
      <c r="F1" s="77"/>
      <c r="G1" s="77"/>
      <c r="H1" s="104"/>
    </row>
    <row r="2" spans="1:12" s="118" customFormat="1" ht="30.75" customHeight="1">
      <c r="A2" s="78" t="s">
        <v>70</v>
      </c>
      <c r="B2" s="78"/>
      <c r="C2" s="78"/>
      <c r="D2" s="78"/>
      <c r="E2" s="78"/>
      <c r="F2" s="78"/>
      <c r="G2" s="78"/>
      <c r="H2" s="78"/>
      <c r="I2" s="124"/>
      <c r="J2" s="124"/>
      <c r="K2" s="124"/>
      <c r="L2" s="124"/>
    </row>
    <row r="3" spans="1:12" s="118" customFormat="1" ht="30.75" customHeight="1">
      <c r="A3" s="79" t="s">
        <v>1</v>
      </c>
      <c r="B3" s="80"/>
      <c r="C3" s="80"/>
      <c r="D3" s="80"/>
      <c r="E3" s="80"/>
      <c r="F3" s="80"/>
      <c r="G3" s="80"/>
      <c r="H3" s="81" t="s">
        <v>2</v>
      </c>
      <c r="I3" s="125"/>
      <c r="J3" s="125"/>
      <c r="K3" s="125"/>
      <c r="L3" s="125"/>
    </row>
    <row r="4" spans="1:8" s="119" customFormat="1" ht="14.25">
      <c r="A4" s="82" t="s">
        <v>71</v>
      </c>
      <c r="B4" s="82"/>
      <c r="C4" s="120" t="s">
        <v>28</v>
      </c>
      <c r="D4" s="83" t="s">
        <v>72</v>
      </c>
      <c r="E4" s="82" t="s">
        <v>73</v>
      </c>
      <c r="F4" s="121" t="s">
        <v>74</v>
      </c>
      <c r="G4" s="82" t="s">
        <v>75</v>
      </c>
      <c r="H4" s="122" t="s">
        <v>76</v>
      </c>
    </row>
    <row r="5" spans="1:8" ht="14.25">
      <c r="A5" s="82" t="s">
        <v>77</v>
      </c>
      <c r="B5" s="82" t="s">
        <v>78</v>
      </c>
      <c r="C5" s="120"/>
      <c r="D5" s="83"/>
      <c r="E5" s="82"/>
      <c r="F5" s="121"/>
      <c r="G5" s="82"/>
      <c r="H5" s="122"/>
    </row>
    <row r="6" spans="1:8" s="76" customFormat="1" ht="14.25">
      <c r="A6" s="85" t="s">
        <v>42</v>
      </c>
      <c r="B6" s="85" t="s">
        <v>42</v>
      </c>
      <c r="C6" s="85">
        <v>1</v>
      </c>
      <c r="D6" s="86">
        <f aca="true" t="shared" si="0" ref="D6:H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</row>
    <row r="7" spans="1:8" s="76" customFormat="1" ht="14.25">
      <c r="A7" s="87" t="s">
        <v>43</v>
      </c>
      <c r="B7" s="87" t="s">
        <v>28</v>
      </c>
      <c r="C7" s="89">
        <v>842.92</v>
      </c>
      <c r="D7" s="89">
        <v>842.92</v>
      </c>
      <c r="E7" s="89"/>
      <c r="F7" s="89"/>
      <c r="G7" s="88"/>
      <c r="H7" s="123"/>
    </row>
    <row r="8" spans="1:8" s="76" customFormat="1" ht="28.5">
      <c r="A8" s="87" t="s">
        <v>44</v>
      </c>
      <c r="B8" s="87" t="s">
        <v>45</v>
      </c>
      <c r="C8" s="89">
        <v>513.88</v>
      </c>
      <c r="D8" s="89">
        <v>513.88</v>
      </c>
      <c r="E8" s="89"/>
      <c r="F8" s="89"/>
      <c r="G8" s="88"/>
      <c r="H8" s="123"/>
    </row>
    <row r="9" spans="1:8" s="76" customFormat="1" ht="42.75">
      <c r="A9" s="87" t="s">
        <v>46</v>
      </c>
      <c r="B9" s="87" t="s">
        <v>47</v>
      </c>
      <c r="C9" s="89">
        <v>513.88</v>
      </c>
      <c r="D9" s="89">
        <v>513.88</v>
      </c>
      <c r="E9" s="89"/>
      <c r="F9" s="89"/>
      <c r="G9" s="88"/>
      <c r="H9" s="123"/>
    </row>
    <row r="10" spans="1:8" s="76" customFormat="1" ht="14.25">
      <c r="A10" s="87" t="s">
        <v>48</v>
      </c>
      <c r="B10" s="87" t="s">
        <v>49</v>
      </c>
      <c r="C10" s="89">
        <v>513.88</v>
      </c>
      <c r="D10" s="89">
        <v>513.88</v>
      </c>
      <c r="E10" s="89"/>
      <c r="F10" s="89"/>
      <c r="G10" s="88"/>
      <c r="H10" s="123"/>
    </row>
    <row r="11" spans="1:8" s="76" customFormat="1" ht="28.5">
      <c r="A11" s="87" t="s">
        <v>50</v>
      </c>
      <c r="B11" s="87" t="s">
        <v>51</v>
      </c>
      <c r="C11" s="89">
        <v>32.69</v>
      </c>
      <c r="D11" s="89">
        <v>32.69</v>
      </c>
      <c r="E11" s="89"/>
      <c r="F11" s="89"/>
      <c r="G11" s="88"/>
      <c r="H11" s="123"/>
    </row>
    <row r="12" spans="1:8" ht="28.5">
      <c r="A12" s="87" t="s">
        <v>52</v>
      </c>
      <c r="B12" s="87" t="s">
        <v>53</v>
      </c>
      <c r="C12" s="89">
        <v>32.69</v>
      </c>
      <c r="D12" s="89">
        <v>32.69</v>
      </c>
      <c r="E12" s="89"/>
      <c r="F12" s="89"/>
      <c r="G12" s="88"/>
      <c r="H12" s="123"/>
    </row>
    <row r="13" spans="1:8" ht="28.5">
      <c r="A13" s="87" t="s">
        <v>54</v>
      </c>
      <c r="B13" s="87" t="s">
        <v>55</v>
      </c>
      <c r="C13" s="89">
        <v>2.75</v>
      </c>
      <c r="D13" s="89">
        <v>2.75</v>
      </c>
      <c r="E13" s="89"/>
      <c r="F13" s="89"/>
      <c r="G13" s="88"/>
      <c r="H13" s="123"/>
    </row>
    <row r="14" spans="1:8" ht="42.75">
      <c r="A14" s="87" t="s">
        <v>56</v>
      </c>
      <c r="B14" s="87" t="s">
        <v>57</v>
      </c>
      <c r="C14" s="89">
        <v>29.94</v>
      </c>
      <c r="D14" s="89">
        <v>29.94</v>
      </c>
      <c r="E14" s="89"/>
      <c r="F14" s="89"/>
      <c r="G14" s="88"/>
      <c r="H14" s="123"/>
    </row>
    <row r="15" spans="1:8" ht="14.25">
      <c r="A15" s="87" t="s">
        <v>58</v>
      </c>
      <c r="B15" s="87" t="s">
        <v>59</v>
      </c>
      <c r="C15" s="89">
        <v>263.12</v>
      </c>
      <c r="D15" s="89">
        <v>263.12</v>
      </c>
      <c r="E15" s="89"/>
      <c r="F15" s="89"/>
      <c r="G15" s="88"/>
      <c r="H15" s="123"/>
    </row>
    <row r="16" spans="1:8" ht="28.5">
      <c r="A16" s="87" t="s">
        <v>60</v>
      </c>
      <c r="B16" s="87" t="s">
        <v>61</v>
      </c>
      <c r="C16" s="89">
        <v>263.12</v>
      </c>
      <c r="D16" s="89">
        <v>263.12</v>
      </c>
      <c r="E16" s="89"/>
      <c r="F16" s="89"/>
      <c r="G16" s="88"/>
      <c r="H16" s="123"/>
    </row>
    <row r="17" spans="1:8" ht="42.75">
      <c r="A17" s="87" t="s">
        <v>62</v>
      </c>
      <c r="B17" s="87" t="s">
        <v>63</v>
      </c>
      <c r="C17" s="89">
        <v>263.12</v>
      </c>
      <c r="D17" s="89">
        <v>263.12</v>
      </c>
      <c r="E17" s="89"/>
      <c r="F17" s="89"/>
      <c r="G17" s="88"/>
      <c r="H17" s="123"/>
    </row>
    <row r="18" spans="1:8" ht="14.25">
      <c r="A18" s="87" t="s">
        <v>64</v>
      </c>
      <c r="B18" s="87" t="s">
        <v>65</v>
      </c>
      <c r="C18" s="89">
        <v>33.23</v>
      </c>
      <c r="D18" s="89">
        <v>33.23</v>
      </c>
      <c r="E18" s="89"/>
      <c r="F18" s="89"/>
      <c r="G18" s="88"/>
      <c r="H18" s="123"/>
    </row>
    <row r="19" spans="1:8" ht="28.5">
      <c r="A19" s="87" t="s">
        <v>66</v>
      </c>
      <c r="B19" s="87" t="s">
        <v>67</v>
      </c>
      <c r="C19" s="89">
        <v>33.23</v>
      </c>
      <c r="D19" s="89">
        <v>33.23</v>
      </c>
      <c r="E19" s="89"/>
      <c r="F19" s="89"/>
      <c r="G19" s="88"/>
      <c r="H19" s="123"/>
    </row>
    <row r="20" spans="1:8" ht="28.5">
      <c r="A20" s="87" t="s">
        <v>68</v>
      </c>
      <c r="B20" s="87" t="s">
        <v>69</v>
      </c>
      <c r="C20" s="89">
        <v>33.23</v>
      </c>
      <c r="D20" s="89">
        <v>33.23</v>
      </c>
      <c r="E20" s="89"/>
      <c r="F20" s="89"/>
      <c r="G20" s="88"/>
      <c r="H20" s="12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A1" sqref="A1:F54"/>
    </sheetView>
  </sheetViews>
  <sheetFormatPr defaultColWidth="7.25390625" defaultRowHeight="19.5" customHeight="1"/>
  <cols>
    <col min="1" max="1" width="33.625" style="103" customWidth="1"/>
    <col min="2" max="2" width="16.00390625" style="103" customWidth="1"/>
    <col min="3" max="3" width="25.375" style="103" customWidth="1"/>
    <col min="4" max="4" width="16.00390625" style="103" customWidth="1"/>
    <col min="5" max="5" width="20.00390625" style="103" customWidth="1"/>
    <col min="6" max="6" width="29.75390625" style="103" customWidth="1"/>
    <col min="7" max="16384" width="7.25390625" style="103" customWidth="1"/>
  </cols>
  <sheetData>
    <row r="1" spans="1:6" s="102" customFormat="1" ht="19.5" customHeight="1">
      <c r="A1" s="77"/>
      <c r="B1" s="77"/>
      <c r="C1" s="77"/>
      <c r="D1" s="77"/>
      <c r="E1" s="77"/>
      <c r="F1" s="104"/>
    </row>
    <row r="2" spans="1:6" ht="29.25" customHeight="1">
      <c r="A2" s="105" t="s">
        <v>79</v>
      </c>
      <c r="B2" s="105"/>
      <c r="C2" s="105"/>
      <c r="D2" s="105"/>
      <c r="E2" s="105"/>
      <c r="F2" s="105"/>
    </row>
    <row r="3" spans="1:6" ht="17.25" customHeight="1">
      <c r="A3" s="79" t="s">
        <v>1</v>
      </c>
      <c r="B3" s="80"/>
      <c r="C3" s="80"/>
      <c r="D3" s="80"/>
      <c r="E3" s="80"/>
      <c r="F3" s="81" t="s">
        <v>2</v>
      </c>
    </row>
    <row r="4" spans="1:6" ht="17.25" customHeight="1">
      <c r="A4" s="82" t="s">
        <v>3</v>
      </c>
      <c r="B4" s="83"/>
      <c r="C4" s="82" t="s">
        <v>80</v>
      </c>
      <c r="D4" s="82"/>
      <c r="E4" s="82"/>
      <c r="F4" s="82"/>
    </row>
    <row r="5" spans="1:6" ht="33" customHeight="1">
      <c r="A5" s="82" t="s">
        <v>5</v>
      </c>
      <c r="B5" s="85" t="s">
        <v>6</v>
      </c>
      <c r="C5" s="84" t="s">
        <v>7</v>
      </c>
      <c r="D5" s="106" t="s">
        <v>28</v>
      </c>
      <c r="E5" s="84" t="s">
        <v>81</v>
      </c>
      <c r="F5" s="106" t="s">
        <v>82</v>
      </c>
    </row>
    <row r="6" spans="1:6" ht="17.25" customHeight="1">
      <c r="A6" s="107" t="s">
        <v>83</v>
      </c>
      <c r="B6" s="108">
        <v>842.92</v>
      </c>
      <c r="C6" s="109" t="s">
        <v>84</v>
      </c>
      <c r="D6" s="110">
        <f>'[1]财拨总表（引用）'!B7</f>
        <v>842.92</v>
      </c>
      <c r="E6" s="110">
        <f>'[1]财拨总表（引用）'!C7</f>
        <v>842.92</v>
      </c>
      <c r="F6" s="110">
        <f>'[1]财拨总表（引用）'!D7</f>
        <v>0</v>
      </c>
    </row>
    <row r="7" spans="1:6" ht="17.25" customHeight="1">
      <c r="A7" s="107" t="s">
        <v>85</v>
      </c>
      <c r="B7" s="108">
        <v>842.92</v>
      </c>
      <c r="C7" s="111" t="str">
        <f>'[1]财拨总表（引用）'!A8</f>
        <v>一般公共服务支出</v>
      </c>
      <c r="D7" s="112">
        <f>'[1]财拨总表（引用）'!B8</f>
        <v>513.88</v>
      </c>
      <c r="E7" s="112">
        <f>'[1]财拨总表（引用）'!C8</f>
        <v>513.88</v>
      </c>
      <c r="F7" s="112">
        <f>'[1]财拨总表（引用）'!D8</f>
        <v>0</v>
      </c>
    </row>
    <row r="8" spans="1:6" ht="17.25" customHeight="1">
      <c r="A8" s="107" t="s">
        <v>86</v>
      </c>
      <c r="B8" s="108"/>
      <c r="C8" s="111" t="str">
        <f>'[1]财拨总表（引用）'!A9</f>
        <v>社会保障和就业支出</v>
      </c>
      <c r="D8" s="112">
        <f>'[1]财拨总表（引用）'!B9</f>
        <v>32.69</v>
      </c>
      <c r="E8" s="112">
        <f>'[1]财拨总表（引用）'!C9</f>
        <v>32.69</v>
      </c>
      <c r="F8" s="112">
        <f>'[1]财拨总表（引用）'!D9</f>
        <v>0</v>
      </c>
    </row>
    <row r="9" spans="1:6" ht="17.25" customHeight="1">
      <c r="A9" s="107" t="s">
        <v>87</v>
      </c>
      <c r="B9" s="108"/>
      <c r="C9" s="111" t="str">
        <f>'[1]财拨总表（引用）'!A10</f>
        <v>农林水支出</v>
      </c>
      <c r="D9" s="112">
        <f>'[1]财拨总表（引用）'!B10</f>
        <v>263.12</v>
      </c>
      <c r="E9" s="112">
        <f>'[1]财拨总表（引用）'!C10</f>
        <v>263.12</v>
      </c>
      <c r="F9" s="112">
        <f>'[1]财拨总表（引用）'!D10</f>
        <v>0</v>
      </c>
    </row>
    <row r="10" spans="1:6" ht="17.25" customHeight="1">
      <c r="A10" s="107" t="s">
        <v>88</v>
      </c>
      <c r="B10" s="88"/>
      <c r="C10" s="111" t="str">
        <f>'[1]财拨总表（引用）'!A11</f>
        <v>住房保障支出</v>
      </c>
      <c r="D10" s="112">
        <f>'[1]财拨总表（引用）'!B11</f>
        <v>33.23</v>
      </c>
      <c r="E10" s="112">
        <f>'[1]财拨总表（引用）'!C11</f>
        <v>33.23</v>
      </c>
      <c r="F10" s="112">
        <f>'[1]财拨总表（引用）'!D11</f>
        <v>0</v>
      </c>
    </row>
    <row r="11" spans="1:6" ht="17.25" customHeight="1">
      <c r="A11" s="113"/>
      <c r="B11" s="114"/>
      <c r="C11" s="115">
        <f>'[1]财拨总表（引用）'!A12</f>
        <v>0</v>
      </c>
      <c r="D11" s="112">
        <f>'[1]财拨总表（引用）'!B12</f>
        <v>0</v>
      </c>
      <c r="E11" s="112">
        <f>'[1]财拨总表（引用）'!C12</f>
        <v>0</v>
      </c>
      <c r="F11" s="112">
        <f>'[1]财拨总表（引用）'!D12</f>
        <v>0</v>
      </c>
    </row>
    <row r="12" spans="1:6" ht="17.25" customHeight="1">
      <c r="A12" s="113"/>
      <c r="B12" s="88"/>
      <c r="C12" s="115">
        <f>'[1]财拨总表（引用）'!A13</f>
        <v>0</v>
      </c>
      <c r="D12" s="112">
        <f>'[1]财拨总表（引用）'!B13</f>
        <v>0</v>
      </c>
      <c r="E12" s="112">
        <f>'[1]财拨总表（引用）'!C13</f>
        <v>0</v>
      </c>
      <c r="F12" s="112">
        <f>'[1]财拨总表（引用）'!D13</f>
        <v>0</v>
      </c>
    </row>
    <row r="13" spans="1:6" ht="17.25" customHeight="1">
      <c r="A13" s="113"/>
      <c r="B13" s="88"/>
      <c r="C13" s="115">
        <f>'[1]财拨总表（引用）'!A14</f>
        <v>0</v>
      </c>
      <c r="D13" s="112">
        <f>'[1]财拨总表（引用）'!B14</f>
        <v>0</v>
      </c>
      <c r="E13" s="112">
        <f>'[1]财拨总表（引用）'!C14</f>
        <v>0</v>
      </c>
      <c r="F13" s="112">
        <f>'[1]财拨总表（引用）'!D14</f>
        <v>0</v>
      </c>
    </row>
    <row r="14" spans="1:6" ht="17.25" customHeight="1">
      <c r="A14" s="113"/>
      <c r="B14" s="88"/>
      <c r="C14" s="115">
        <f>'[1]财拨总表（引用）'!A15</f>
        <v>0</v>
      </c>
      <c r="D14" s="112">
        <f>'[1]财拨总表（引用）'!B15</f>
        <v>0</v>
      </c>
      <c r="E14" s="112">
        <f>'[1]财拨总表（引用）'!C15</f>
        <v>0</v>
      </c>
      <c r="F14" s="112">
        <f>'[1]财拨总表（引用）'!D15</f>
        <v>0</v>
      </c>
    </row>
    <row r="15" spans="1:6" ht="17.25" customHeight="1">
      <c r="A15" s="113"/>
      <c r="B15" s="88"/>
      <c r="C15" s="115">
        <f>'[1]财拨总表（引用）'!A16</f>
        <v>0</v>
      </c>
      <c r="D15" s="112">
        <f>'[1]财拨总表（引用）'!B16</f>
        <v>0</v>
      </c>
      <c r="E15" s="112">
        <f>'[1]财拨总表（引用）'!C16</f>
        <v>0</v>
      </c>
      <c r="F15" s="112">
        <f>'[1]财拨总表（引用）'!D16</f>
        <v>0</v>
      </c>
    </row>
    <row r="16" spans="1:6" ht="17.25" customHeight="1">
      <c r="A16" s="113"/>
      <c r="B16" s="88"/>
      <c r="C16" s="115">
        <f>'[1]财拨总表（引用）'!A17</f>
        <v>0</v>
      </c>
      <c r="D16" s="112">
        <f>'[1]财拨总表（引用）'!B17</f>
        <v>0</v>
      </c>
      <c r="E16" s="112">
        <f>'[1]财拨总表（引用）'!C17</f>
        <v>0</v>
      </c>
      <c r="F16" s="112">
        <f>'[1]财拨总表（引用）'!D17</f>
        <v>0</v>
      </c>
    </row>
    <row r="17" spans="1:6" ht="19.5" customHeight="1">
      <c r="A17" s="113"/>
      <c r="B17" s="88"/>
      <c r="C17" s="115">
        <f>'[1]财拨总表（引用）'!A18</f>
        <v>0</v>
      </c>
      <c r="D17" s="112">
        <f>'[1]财拨总表（引用）'!B18</f>
        <v>0</v>
      </c>
      <c r="E17" s="112">
        <f>'[1]财拨总表（引用）'!C18</f>
        <v>0</v>
      </c>
      <c r="F17" s="112">
        <f>'[1]财拨总表（引用）'!D18</f>
        <v>0</v>
      </c>
    </row>
    <row r="18" spans="1:6" ht="19.5" customHeight="1">
      <c r="A18" s="113"/>
      <c r="B18" s="88"/>
      <c r="C18" s="115">
        <f>'[1]财拨总表（引用）'!A19</f>
        <v>0</v>
      </c>
      <c r="D18" s="112">
        <f>'[1]财拨总表（引用）'!B19</f>
        <v>0</v>
      </c>
      <c r="E18" s="112">
        <f>'[1]财拨总表（引用）'!C19</f>
        <v>0</v>
      </c>
      <c r="F18" s="112">
        <f>'[1]财拨总表（引用）'!D19</f>
        <v>0</v>
      </c>
    </row>
    <row r="19" spans="1:6" ht="19.5" customHeight="1">
      <c r="A19" s="116"/>
      <c r="B19" s="88"/>
      <c r="C19" s="115">
        <f>'[1]财拨总表（引用）'!A20</f>
        <v>0</v>
      </c>
      <c r="D19" s="112">
        <f>'[1]财拨总表（引用）'!B20</f>
        <v>0</v>
      </c>
      <c r="E19" s="112">
        <f>'[1]财拨总表（引用）'!C20</f>
        <v>0</v>
      </c>
      <c r="F19" s="112">
        <f>'[1]财拨总表（引用）'!D20</f>
        <v>0</v>
      </c>
    </row>
    <row r="20" spans="1:6" ht="19.5" customHeight="1">
      <c r="A20" s="113"/>
      <c r="B20" s="88"/>
      <c r="C20" s="115">
        <f>'[1]财拨总表（引用）'!A21</f>
        <v>0</v>
      </c>
      <c r="D20" s="112">
        <f>'[1]财拨总表（引用）'!B21</f>
        <v>0</v>
      </c>
      <c r="E20" s="112">
        <f>'[1]财拨总表（引用）'!C21</f>
        <v>0</v>
      </c>
      <c r="F20" s="112">
        <f>'[1]财拨总表（引用）'!D21</f>
        <v>0</v>
      </c>
    </row>
    <row r="21" spans="1:6" ht="19.5" customHeight="1">
      <c r="A21" s="113"/>
      <c r="B21" s="88"/>
      <c r="C21" s="115">
        <f>'[1]财拨总表（引用）'!A22</f>
        <v>0</v>
      </c>
      <c r="D21" s="112">
        <f>'[1]财拨总表（引用）'!B22</f>
        <v>0</v>
      </c>
      <c r="E21" s="112">
        <f>'[1]财拨总表（引用）'!C22</f>
        <v>0</v>
      </c>
      <c r="F21" s="112">
        <f>'[1]财拨总表（引用）'!D22</f>
        <v>0</v>
      </c>
    </row>
    <row r="22" spans="1:6" ht="19.5" customHeight="1">
      <c r="A22" s="113"/>
      <c r="B22" s="88"/>
      <c r="C22" s="115">
        <f>'[1]财拨总表（引用）'!A23</f>
        <v>0</v>
      </c>
      <c r="D22" s="112">
        <f>'[1]财拨总表（引用）'!B23</f>
        <v>0</v>
      </c>
      <c r="E22" s="112">
        <f>'[1]财拨总表（引用）'!C23</f>
        <v>0</v>
      </c>
      <c r="F22" s="112">
        <f>'[1]财拨总表（引用）'!D23</f>
        <v>0</v>
      </c>
    </row>
    <row r="23" spans="1:6" ht="19.5" customHeight="1">
      <c r="A23" s="113"/>
      <c r="B23" s="88"/>
      <c r="C23" s="115">
        <f>'[1]财拨总表（引用）'!A24</f>
        <v>0</v>
      </c>
      <c r="D23" s="112">
        <f>'[1]财拨总表（引用）'!B24</f>
        <v>0</v>
      </c>
      <c r="E23" s="112">
        <f>'[1]财拨总表（引用）'!C24</f>
        <v>0</v>
      </c>
      <c r="F23" s="112">
        <f>'[1]财拨总表（引用）'!D24</f>
        <v>0</v>
      </c>
    </row>
    <row r="24" spans="1:6" ht="19.5" customHeight="1">
      <c r="A24" s="113"/>
      <c r="B24" s="88"/>
      <c r="C24" s="115">
        <f>'[1]财拨总表（引用）'!A25</f>
        <v>0</v>
      </c>
      <c r="D24" s="112">
        <f>'[1]财拨总表（引用）'!B25</f>
        <v>0</v>
      </c>
      <c r="E24" s="112">
        <f>'[1]财拨总表（引用）'!C25</f>
        <v>0</v>
      </c>
      <c r="F24" s="112">
        <f>'[1]财拨总表（引用）'!D25</f>
        <v>0</v>
      </c>
    </row>
    <row r="25" spans="1:6" ht="19.5" customHeight="1">
      <c r="A25" s="113"/>
      <c r="B25" s="88"/>
      <c r="C25" s="115">
        <f>'[1]财拨总表（引用）'!A26</f>
        <v>0</v>
      </c>
      <c r="D25" s="112">
        <f>'[1]财拨总表（引用）'!B26</f>
        <v>0</v>
      </c>
      <c r="E25" s="112">
        <f>'[1]财拨总表（引用）'!C26</f>
        <v>0</v>
      </c>
      <c r="F25" s="112">
        <f>'[1]财拨总表（引用）'!D26</f>
        <v>0</v>
      </c>
    </row>
    <row r="26" spans="1:6" ht="19.5" customHeight="1">
      <c r="A26" s="113"/>
      <c r="B26" s="88"/>
      <c r="C26" s="115">
        <f>'[1]财拨总表（引用）'!A27</f>
        <v>0</v>
      </c>
      <c r="D26" s="112">
        <f>'[1]财拨总表（引用）'!B27</f>
        <v>0</v>
      </c>
      <c r="E26" s="112">
        <f>'[1]财拨总表（引用）'!C27</f>
        <v>0</v>
      </c>
      <c r="F26" s="112">
        <f>'[1]财拨总表（引用）'!D27</f>
        <v>0</v>
      </c>
    </row>
    <row r="27" spans="1:6" ht="19.5" customHeight="1">
      <c r="A27" s="113"/>
      <c r="B27" s="88"/>
      <c r="C27" s="115">
        <f>'[1]财拨总表（引用）'!A28</f>
        <v>0</v>
      </c>
      <c r="D27" s="112">
        <f>'[1]财拨总表（引用）'!B28</f>
        <v>0</v>
      </c>
      <c r="E27" s="112">
        <f>'[1]财拨总表（引用）'!C28</f>
        <v>0</v>
      </c>
      <c r="F27" s="112">
        <f>'[1]财拨总表（引用）'!D28</f>
        <v>0</v>
      </c>
    </row>
    <row r="28" spans="1:6" ht="19.5" customHeight="1">
      <c r="A28" s="113"/>
      <c r="B28" s="88"/>
      <c r="C28" s="115">
        <f>'[1]财拨总表（引用）'!A29</f>
        <v>0</v>
      </c>
      <c r="D28" s="112">
        <f>'[1]财拨总表（引用）'!B29</f>
        <v>0</v>
      </c>
      <c r="E28" s="112">
        <f>'[1]财拨总表（引用）'!C29</f>
        <v>0</v>
      </c>
      <c r="F28" s="112">
        <f>'[1]财拨总表（引用）'!D29</f>
        <v>0</v>
      </c>
    </row>
    <row r="29" spans="1:6" ht="19.5" customHeight="1">
      <c r="A29" s="113"/>
      <c r="B29" s="88"/>
      <c r="C29" s="115">
        <f>'[1]财拨总表（引用）'!A30</f>
        <v>0</v>
      </c>
      <c r="D29" s="112">
        <f>'[1]财拨总表（引用）'!B30</f>
        <v>0</v>
      </c>
      <c r="E29" s="112">
        <f>'[1]财拨总表（引用）'!C30</f>
        <v>0</v>
      </c>
      <c r="F29" s="112">
        <f>'[1]财拨总表（引用）'!D30</f>
        <v>0</v>
      </c>
    </row>
    <row r="30" spans="1:6" ht="19.5" customHeight="1">
      <c r="A30" s="113"/>
      <c r="B30" s="88"/>
      <c r="C30" s="115">
        <f>'[1]财拨总表（引用）'!A31</f>
        <v>0</v>
      </c>
      <c r="D30" s="112">
        <f>'[1]财拨总表（引用）'!B31</f>
        <v>0</v>
      </c>
      <c r="E30" s="112">
        <f>'[1]财拨总表（引用）'!C31</f>
        <v>0</v>
      </c>
      <c r="F30" s="112">
        <f>'[1]财拨总表（引用）'!D31</f>
        <v>0</v>
      </c>
    </row>
    <row r="31" spans="1:6" ht="19.5" customHeight="1">
      <c r="A31" s="113"/>
      <c r="B31" s="88"/>
      <c r="C31" s="115">
        <f>'[1]财拨总表（引用）'!A32</f>
        <v>0</v>
      </c>
      <c r="D31" s="112">
        <f>'[1]财拨总表（引用）'!B32</f>
        <v>0</v>
      </c>
      <c r="E31" s="112">
        <f>'[1]财拨总表（引用）'!C32</f>
        <v>0</v>
      </c>
      <c r="F31" s="112">
        <f>'[1]财拨总表（引用）'!D32</f>
        <v>0</v>
      </c>
    </row>
    <row r="32" spans="1:6" ht="19.5" customHeight="1">
      <c r="A32" s="113"/>
      <c r="B32" s="88"/>
      <c r="C32" s="115">
        <f>'[1]财拨总表（引用）'!A33</f>
        <v>0</v>
      </c>
      <c r="D32" s="112">
        <f>'[1]财拨总表（引用）'!B33</f>
        <v>0</v>
      </c>
      <c r="E32" s="112">
        <f>'[1]财拨总表（引用）'!C33</f>
        <v>0</v>
      </c>
      <c r="F32" s="112">
        <f>'[1]财拨总表（引用）'!D33</f>
        <v>0</v>
      </c>
    </row>
    <row r="33" spans="1:6" ht="19.5" customHeight="1">
      <c r="A33" s="113"/>
      <c r="B33" s="88"/>
      <c r="C33" s="115">
        <f>'[1]财拨总表（引用）'!A34</f>
        <v>0</v>
      </c>
      <c r="D33" s="112">
        <f>'[1]财拨总表（引用）'!B34</f>
        <v>0</v>
      </c>
      <c r="E33" s="112">
        <f>'[1]财拨总表（引用）'!C34</f>
        <v>0</v>
      </c>
      <c r="F33" s="112">
        <f>'[1]财拨总表（引用）'!D34</f>
        <v>0</v>
      </c>
    </row>
    <row r="34" spans="1:6" ht="19.5" customHeight="1">
      <c r="A34" s="113"/>
      <c r="B34" s="88"/>
      <c r="C34" s="115">
        <f>'[1]财拨总表（引用）'!A35</f>
        <v>0</v>
      </c>
      <c r="D34" s="112">
        <f>'[1]财拨总表（引用）'!B35</f>
        <v>0</v>
      </c>
      <c r="E34" s="112">
        <f>'[1]财拨总表（引用）'!C35</f>
        <v>0</v>
      </c>
      <c r="F34" s="112">
        <f>'[1]财拨总表（引用）'!D35</f>
        <v>0</v>
      </c>
    </row>
    <row r="35" spans="1:6" ht="19.5" customHeight="1">
      <c r="A35" s="113"/>
      <c r="B35" s="88"/>
      <c r="C35" s="115">
        <f>'[1]财拨总表（引用）'!A36</f>
        <v>0</v>
      </c>
      <c r="D35" s="112">
        <f>'[1]财拨总表（引用）'!B36</f>
        <v>0</v>
      </c>
      <c r="E35" s="112">
        <f>'[1]财拨总表（引用）'!C36</f>
        <v>0</v>
      </c>
      <c r="F35" s="112">
        <f>'[1]财拨总表（引用）'!D36</f>
        <v>0</v>
      </c>
    </row>
    <row r="36" spans="1:6" ht="19.5" customHeight="1">
      <c r="A36" s="113"/>
      <c r="B36" s="88"/>
      <c r="C36" s="115">
        <f>'[1]财拨总表（引用）'!A37</f>
        <v>0</v>
      </c>
      <c r="D36" s="112">
        <f>'[1]财拨总表（引用）'!B37</f>
        <v>0</v>
      </c>
      <c r="E36" s="112">
        <f>'[1]财拨总表（引用）'!C37</f>
        <v>0</v>
      </c>
      <c r="F36" s="112">
        <f>'[1]财拨总表（引用）'!D37</f>
        <v>0</v>
      </c>
    </row>
    <row r="37" spans="1:6" ht="19.5" customHeight="1">
      <c r="A37" s="113"/>
      <c r="B37" s="88"/>
      <c r="C37" s="115">
        <f>'[1]财拨总表（引用）'!A38</f>
        <v>0</v>
      </c>
      <c r="D37" s="112">
        <f>'[1]财拨总表（引用）'!B38</f>
        <v>0</v>
      </c>
      <c r="E37" s="112">
        <f>'[1]财拨总表（引用）'!C38</f>
        <v>0</v>
      </c>
      <c r="F37" s="112">
        <f>'[1]财拨总表（引用）'!D38</f>
        <v>0</v>
      </c>
    </row>
    <row r="38" spans="1:6" ht="19.5" customHeight="1">
      <c r="A38" s="113"/>
      <c r="B38" s="88"/>
      <c r="C38" s="115">
        <f>'[1]财拨总表（引用）'!A39</f>
        <v>0</v>
      </c>
      <c r="D38" s="112">
        <f>'[1]财拨总表（引用）'!B39</f>
        <v>0</v>
      </c>
      <c r="E38" s="112">
        <f>'[1]财拨总表（引用）'!C39</f>
        <v>0</v>
      </c>
      <c r="F38" s="112">
        <f>'[1]财拨总表（引用）'!D39</f>
        <v>0</v>
      </c>
    </row>
    <row r="39" spans="1:6" ht="19.5" customHeight="1">
      <c r="A39" s="113"/>
      <c r="B39" s="88"/>
      <c r="C39" s="115">
        <f>'[1]财拨总表（引用）'!A40</f>
        <v>0</v>
      </c>
      <c r="D39" s="112">
        <f>'[1]财拨总表（引用）'!B40</f>
        <v>0</v>
      </c>
      <c r="E39" s="112">
        <f>'[1]财拨总表（引用）'!C40</f>
        <v>0</v>
      </c>
      <c r="F39" s="112">
        <f>'[1]财拨总表（引用）'!D40</f>
        <v>0</v>
      </c>
    </row>
    <row r="40" spans="1:6" ht="19.5" customHeight="1">
      <c r="A40" s="113"/>
      <c r="B40" s="88"/>
      <c r="C40" s="115">
        <f>'[1]财拨总表（引用）'!A41</f>
        <v>0</v>
      </c>
      <c r="D40" s="112">
        <f>'[1]财拨总表（引用）'!B41</f>
        <v>0</v>
      </c>
      <c r="E40" s="112">
        <f>'[1]财拨总表（引用）'!C41</f>
        <v>0</v>
      </c>
      <c r="F40" s="112">
        <f>'[1]财拨总表（引用）'!D41</f>
        <v>0</v>
      </c>
    </row>
    <row r="41" spans="1:6" ht="19.5" customHeight="1">
      <c r="A41" s="113"/>
      <c r="B41" s="88"/>
      <c r="C41" s="115">
        <f>'[1]财拨总表（引用）'!A42</f>
        <v>0</v>
      </c>
      <c r="D41" s="112">
        <f>'[1]财拨总表（引用）'!B42</f>
        <v>0</v>
      </c>
      <c r="E41" s="112">
        <f>'[1]财拨总表（引用）'!C42</f>
        <v>0</v>
      </c>
      <c r="F41" s="112">
        <f>'[1]财拨总表（引用）'!D42</f>
        <v>0</v>
      </c>
    </row>
    <row r="42" spans="1:6" ht="19.5" customHeight="1">
      <c r="A42" s="113"/>
      <c r="B42" s="88"/>
      <c r="C42" s="115">
        <f>'[1]财拨总表（引用）'!A43</f>
        <v>0</v>
      </c>
      <c r="D42" s="112">
        <f>'[1]财拨总表（引用）'!B43</f>
        <v>0</v>
      </c>
      <c r="E42" s="112">
        <f>'[1]财拨总表（引用）'!C43</f>
        <v>0</v>
      </c>
      <c r="F42" s="112">
        <f>'[1]财拨总表（引用）'!D43</f>
        <v>0</v>
      </c>
    </row>
    <row r="43" spans="1:6" ht="19.5" customHeight="1">
      <c r="A43" s="113"/>
      <c r="B43" s="88"/>
      <c r="C43" s="115">
        <f>'[1]财拨总表（引用）'!A44</f>
        <v>0</v>
      </c>
      <c r="D43" s="112">
        <f>'[1]财拨总表（引用）'!B44</f>
        <v>0</v>
      </c>
      <c r="E43" s="112">
        <f>'[1]财拨总表（引用）'!C44</f>
        <v>0</v>
      </c>
      <c r="F43" s="112">
        <f>'[1]财拨总表（引用）'!D44</f>
        <v>0</v>
      </c>
    </row>
    <row r="44" spans="1:6" ht="19.5" customHeight="1">
      <c r="A44" s="113"/>
      <c r="B44" s="88"/>
      <c r="C44" s="115">
        <f>'[1]财拨总表（引用）'!A45</f>
        <v>0</v>
      </c>
      <c r="D44" s="112">
        <f>'[1]财拨总表（引用）'!B45</f>
        <v>0</v>
      </c>
      <c r="E44" s="112">
        <f>'[1]财拨总表（引用）'!C45</f>
        <v>0</v>
      </c>
      <c r="F44" s="112">
        <f>'[1]财拨总表（引用）'!D45</f>
        <v>0</v>
      </c>
    </row>
    <row r="45" spans="1:6" ht="19.5" customHeight="1">
      <c r="A45" s="113"/>
      <c r="B45" s="88"/>
      <c r="C45" s="115">
        <f>'[1]财拨总表（引用）'!A46</f>
        <v>0</v>
      </c>
      <c r="D45" s="112">
        <f>'[1]财拨总表（引用）'!B46</f>
        <v>0</v>
      </c>
      <c r="E45" s="112">
        <f>'[1]财拨总表（引用）'!C46</f>
        <v>0</v>
      </c>
      <c r="F45" s="112">
        <f>'[1]财拨总表（引用）'!D46</f>
        <v>0</v>
      </c>
    </row>
    <row r="46" spans="1:6" ht="19.5" customHeight="1">
      <c r="A46" s="113"/>
      <c r="B46" s="88"/>
      <c r="C46" s="115">
        <f>'[1]财拨总表（引用）'!A47</f>
        <v>0</v>
      </c>
      <c r="D46" s="112">
        <f>'[1]财拨总表（引用）'!B47</f>
        <v>0</v>
      </c>
      <c r="E46" s="112">
        <f>'[1]财拨总表（引用）'!C47</f>
        <v>0</v>
      </c>
      <c r="F46" s="112">
        <f>'[1]财拨总表（引用）'!D47</f>
        <v>0</v>
      </c>
    </row>
    <row r="47" spans="1:6" ht="19.5" customHeight="1">
      <c r="A47" s="113"/>
      <c r="B47" s="88"/>
      <c r="C47" s="115">
        <f>'[1]财拨总表（引用）'!A48</f>
        <v>0</v>
      </c>
      <c r="D47" s="112">
        <f>'[1]财拨总表（引用）'!B48</f>
        <v>0</v>
      </c>
      <c r="E47" s="112">
        <f>'[1]财拨总表（引用）'!C48</f>
        <v>0</v>
      </c>
      <c r="F47" s="112">
        <f>'[1]财拨总表（引用）'!D48</f>
        <v>0</v>
      </c>
    </row>
    <row r="48" spans="1:6" ht="19.5" customHeight="1">
      <c r="A48" s="113"/>
      <c r="B48" s="88"/>
      <c r="C48" s="115">
        <f>'[1]财拨总表（引用）'!A49</f>
        <v>0</v>
      </c>
      <c r="D48" s="112">
        <f>'[1]财拨总表（引用）'!B49</f>
        <v>0</v>
      </c>
      <c r="E48" s="112">
        <f>'[1]财拨总表（引用）'!C49</f>
        <v>0</v>
      </c>
      <c r="F48" s="112">
        <f>'[1]财拨总表（引用）'!D49</f>
        <v>0</v>
      </c>
    </row>
    <row r="49" spans="1:6" ht="19.5" customHeight="1">
      <c r="A49" s="113" t="s">
        <v>89</v>
      </c>
      <c r="B49" s="88"/>
      <c r="C49" s="112" t="s">
        <v>90</v>
      </c>
      <c r="D49" s="112"/>
      <c r="E49" s="112"/>
      <c r="F49" s="88"/>
    </row>
    <row r="50" spans="1:6" ht="19.5" customHeight="1">
      <c r="A50" s="80" t="s">
        <v>91</v>
      </c>
      <c r="B50" s="88"/>
      <c r="C50" s="112"/>
      <c r="D50" s="112"/>
      <c r="E50" s="112"/>
      <c r="F50" s="88"/>
    </row>
    <row r="51" spans="1:6" ht="19.5" customHeight="1">
      <c r="A51" s="113" t="s">
        <v>92</v>
      </c>
      <c r="B51" s="110"/>
      <c r="C51" s="112"/>
      <c r="D51" s="112"/>
      <c r="E51" s="112"/>
      <c r="F51" s="88"/>
    </row>
    <row r="52" spans="1:6" ht="19.5" customHeight="1">
      <c r="A52" s="113"/>
      <c r="B52" s="88"/>
      <c r="C52" s="112"/>
      <c r="D52" s="112"/>
      <c r="E52" s="112"/>
      <c r="F52" s="88"/>
    </row>
    <row r="53" spans="1:6" ht="19.5" customHeight="1">
      <c r="A53" s="113"/>
      <c r="B53" s="88"/>
      <c r="C53" s="112"/>
      <c r="D53" s="112"/>
      <c r="E53" s="112"/>
      <c r="F53" s="88"/>
    </row>
    <row r="54" spans="1:6" ht="19.5" customHeight="1">
      <c r="A54" s="117" t="s">
        <v>23</v>
      </c>
      <c r="B54" s="110">
        <f>B6</f>
        <v>842.92</v>
      </c>
      <c r="C54" s="117" t="s">
        <v>24</v>
      </c>
      <c r="D54" s="110">
        <f>'[1]财拨总表（引用）'!B7</f>
        <v>842.92</v>
      </c>
      <c r="E54" s="110">
        <f>'[1]财拨总表（引用）'!C7</f>
        <v>842.92</v>
      </c>
      <c r="F54" s="110">
        <f>'[1]财拨总表（引用）'!D7</f>
        <v>0</v>
      </c>
    </row>
  </sheetData>
  <sheetProtection/>
  <mergeCells count="2">
    <mergeCell ref="A2:F2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7">
      <selection activeCell="H16" sqref="H16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spans="1:5" ht="14.25">
      <c r="A1" s="77"/>
      <c r="B1" s="77"/>
      <c r="C1" s="77"/>
      <c r="D1" s="77"/>
      <c r="E1" s="77"/>
    </row>
    <row r="2" spans="1:5" ht="30" customHeight="1">
      <c r="A2" s="78" t="s">
        <v>93</v>
      </c>
      <c r="B2" s="78"/>
      <c r="C2" s="78"/>
      <c r="D2" s="78"/>
      <c r="E2" s="78"/>
    </row>
    <row r="3" spans="1:5" ht="14.25">
      <c r="A3" s="79" t="s">
        <v>1</v>
      </c>
      <c r="B3" s="80"/>
      <c r="C3" s="80"/>
      <c r="D3" s="80"/>
      <c r="E3" s="81" t="s">
        <v>2</v>
      </c>
    </row>
    <row r="4" spans="1:5" s="76" customFormat="1" ht="45" customHeight="1">
      <c r="A4" s="82" t="s">
        <v>71</v>
      </c>
      <c r="B4" s="82"/>
      <c r="C4" s="82" t="s">
        <v>6</v>
      </c>
      <c r="D4" s="82"/>
      <c r="E4" s="82"/>
    </row>
    <row r="5" spans="1:5" ht="21" customHeight="1">
      <c r="A5" s="82" t="s">
        <v>77</v>
      </c>
      <c r="B5" s="82" t="s">
        <v>78</v>
      </c>
      <c r="C5" s="82" t="s">
        <v>28</v>
      </c>
      <c r="D5" s="82" t="s">
        <v>72</v>
      </c>
      <c r="E5" s="82" t="s">
        <v>73</v>
      </c>
    </row>
    <row r="6" spans="1:5" ht="21" customHeight="1">
      <c r="A6" s="85" t="s">
        <v>42</v>
      </c>
      <c r="B6" s="85" t="s">
        <v>42</v>
      </c>
      <c r="C6" s="86">
        <v>1</v>
      </c>
      <c r="D6" s="86">
        <f>C6+1</f>
        <v>2</v>
      </c>
      <c r="E6" s="86">
        <f>D6+1</f>
        <v>3</v>
      </c>
    </row>
    <row r="7" spans="1:5" ht="21" customHeight="1">
      <c r="A7" s="87" t="s">
        <v>43</v>
      </c>
      <c r="B7" s="87" t="s">
        <v>28</v>
      </c>
      <c r="C7" s="89">
        <v>842.92</v>
      </c>
      <c r="D7" s="89">
        <v>842.92</v>
      </c>
      <c r="E7" s="88"/>
    </row>
    <row r="8" spans="1:5" ht="21" customHeight="1">
      <c r="A8" s="87" t="s">
        <v>44</v>
      </c>
      <c r="B8" s="87" t="s">
        <v>45</v>
      </c>
      <c r="C8" s="89">
        <v>513.88</v>
      </c>
      <c r="D8" s="89">
        <v>513.88</v>
      </c>
      <c r="E8" s="88"/>
    </row>
    <row r="9" spans="1:5" ht="21" customHeight="1">
      <c r="A9" s="87" t="s">
        <v>46</v>
      </c>
      <c r="B9" s="87" t="s">
        <v>47</v>
      </c>
      <c r="C9" s="89">
        <v>513.88</v>
      </c>
      <c r="D9" s="89">
        <v>513.88</v>
      </c>
      <c r="E9" s="88"/>
    </row>
    <row r="10" spans="1:5" ht="21" customHeight="1">
      <c r="A10" s="87" t="s">
        <v>48</v>
      </c>
      <c r="B10" s="87" t="s">
        <v>49</v>
      </c>
      <c r="C10" s="89">
        <v>513.88</v>
      </c>
      <c r="D10" s="89">
        <v>513.88</v>
      </c>
      <c r="E10" s="88"/>
    </row>
    <row r="11" spans="1:5" ht="21" customHeight="1">
      <c r="A11" s="87" t="s">
        <v>50</v>
      </c>
      <c r="B11" s="87" t="s">
        <v>51</v>
      </c>
      <c r="C11" s="89">
        <v>32.69</v>
      </c>
      <c r="D11" s="89">
        <v>32.69</v>
      </c>
      <c r="E11" s="88"/>
    </row>
    <row r="12" spans="1:5" ht="21" customHeight="1">
      <c r="A12" s="87" t="s">
        <v>52</v>
      </c>
      <c r="B12" s="87" t="s">
        <v>53</v>
      </c>
      <c r="C12" s="89">
        <v>32.69</v>
      </c>
      <c r="D12" s="89">
        <v>32.69</v>
      </c>
      <c r="E12" s="88"/>
    </row>
    <row r="13" spans="1:5" ht="21" customHeight="1">
      <c r="A13" s="87" t="s">
        <v>54</v>
      </c>
      <c r="B13" s="87" t="s">
        <v>55</v>
      </c>
      <c r="C13" s="89">
        <v>2.75</v>
      </c>
      <c r="D13" s="89">
        <v>2.75</v>
      </c>
      <c r="E13" s="88"/>
    </row>
    <row r="14" spans="1:5" ht="21" customHeight="1">
      <c r="A14" s="87" t="s">
        <v>56</v>
      </c>
      <c r="B14" s="87" t="s">
        <v>57</v>
      </c>
      <c r="C14" s="89">
        <v>29.94</v>
      </c>
      <c r="D14" s="89">
        <v>29.94</v>
      </c>
      <c r="E14" s="88"/>
    </row>
    <row r="15" spans="1:5" ht="14.25">
      <c r="A15" s="87" t="s">
        <v>58</v>
      </c>
      <c r="B15" s="87" t="s">
        <v>59</v>
      </c>
      <c r="C15" s="89">
        <v>263.12</v>
      </c>
      <c r="D15" s="89">
        <v>263.12</v>
      </c>
      <c r="E15" s="88"/>
    </row>
    <row r="16" spans="1:5" ht="28.5">
      <c r="A16" s="87" t="s">
        <v>60</v>
      </c>
      <c r="B16" s="87" t="s">
        <v>61</v>
      </c>
      <c r="C16" s="89">
        <v>263.12</v>
      </c>
      <c r="D16" s="89">
        <v>263.12</v>
      </c>
      <c r="E16" s="88"/>
    </row>
    <row r="17" spans="1:5" ht="42.75">
      <c r="A17" s="87" t="s">
        <v>62</v>
      </c>
      <c r="B17" s="87" t="s">
        <v>63</v>
      </c>
      <c r="C17" s="89">
        <v>263.12</v>
      </c>
      <c r="D17" s="89">
        <v>263.12</v>
      </c>
      <c r="E17" s="88"/>
    </row>
    <row r="18" spans="1:5" ht="14.25">
      <c r="A18" s="87" t="s">
        <v>64</v>
      </c>
      <c r="B18" s="87" t="s">
        <v>65</v>
      </c>
      <c r="C18" s="89">
        <v>33.23</v>
      </c>
      <c r="D18" s="89">
        <v>33.23</v>
      </c>
      <c r="E18" s="88"/>
    </row>
    <row r="19" spans="1:5" ht="28.5">
      <c r="A19" s="87" t="s">
        <v>66</v>
      </c>
      <c r="B19" s="87" t="s">
        <v>67</v>
      </c>
      <c r="C19" s="89">
        <v>33.23</v>
      </c>
      <c r="D19" s="89">
        <v>33.23</v>
      </c>
      <c r="E19" s="88"/>
    </row>
    <row r="20" spans="1:5" ht="28.5">
      <c r="A20" s="87" t="s">
        <v>68</v>
      </c>
      <c r="B20" s="87" t="s">
        <v>69</v>
      </c>
      <c r="C20" s="89">
        <v>33.23</v>
      </c>
      <c r="D20" s="89">
        <v>33.23</v>
      </c>
      <c r="E20" s="88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40"/>
    </sheetView>
  </sheetViews>
  <sheetFormatPr defaultColWidth="9.00390625" defaultRowHeight="14.25"/>
  <cols>
    <col min="1" max="5" width="20.875" style="0" customWidth="1"/>
  </cols>
  <sheetData>
    <row r="1" spans="1:5" ht="14.25">
      <c r="A1" s="77"/>
      <c r="B1" s="77"/>
      <c r="C1" s="77"/>
      <c r="D1" s="77"/>
      <c r="E1" s="77"/>
    </row>
    <row r="2" spans="1:5" ht="27">
      <c r="A2" s="78" t="s">
        <v>94</v>
      </c>
      <c r="B2" s="78"/>
      <c r="C2" s="78"/>
      <c r="D2" s="78"/>
      <c r="E2" s="78"/>
    </row>
    <row r="3" spans="1:5" ht="14.25">
      <c r="A3" s="79" t="s">
        <v>1</v>
      </c>
      <c r="B3" s="80"/>
      <c r="C3" s="80"/>
      <c r="D3" s="80"/>
      <c r="E3" s="81" t="s">
        <v>2</v>
      </c>
    </row>
    <row r="4" spans="1:5" s="76" customFormat="1" ht="32.25" customHeight="1">
      <c r="A4" s="82" t="s">
        <v>95</v>
      </c>
      <c r="B4" s="82"/>
      <c r="C4" s="82" t="s">
        <v>72</v>
      </c>
      <c r="D4" s="82"/>
      <c r="E4" s="82"/>
    </row>
    <row r="5" spans="1:5" s="76" customFormat="1" ht="32.25" customHeight="1">
      <c r="A5" s="82" t="s">
        <v>77</v>
      </c>
      <c r="B5" s="83" t="s">
        <v>78</v>
      </c>
      <c r="C5" s="84" t="s">
        <v>28</v>
      </c>
      <c r="D5" s="84" t="s">
        <v>96</v>
      </c>
      <c r="E5" s="84" t="s">
        <v>97</v>
      </c>
    </row>
    <row r="6" spans="1:5" ht="32.25" customHeight="1">
      <c r="A6" s="85" t="s">
        <v>42</v>
      </c>
      <c r="B6" s="85" t="s">
        <v>42</v>
      </c>
      <c r="C6" s="86">
        <v>1</v>
      </c>
      <c r="D6" s="86">
        <f>C6+1</f>
        <v>2</v>
      </c>
      <c r="E6" s="86">
        <f>D6+1</f>
        <v>3</v>
      </c>
    </row>
    <row r="7" spans="1:5" ht="32.25" customHeight="1">
      <c r="A7" s="87" t="s">
        <v>43</v>
      </c>
      <c r="B7" s="87" t="s">
        <v>28</v>
      </c>
      <c r="C7" s="89">
        <v>842.92</v>
      </c>
      <c r="D7" s="89">
        <v>655.39</v>
      </c>
      <c r="E7" s="88">
        <v>187.53</v>
      </c>
    </row>
    <row r="8" spans="1:5" ht="32.25" customHeight="1">
      <c r="A8" s="87"/>
      <c r="B8" s="87" t="s">
        <v>98</v>
      </c>
      <c r="C8" s="89">
        <v>647.98</v>
      </c>
      <c r="D8" s="89">
        <v>647.98</v>
      </c>
      <c r="E8" s="88"/>
    </row>
    <row r="9" spans="1:5" ht="32.25" customHeight="1">
      <c r="A9" s="87" t="s">
        <v>99</v>
      </c>
      <c r="B9" s="87" t="s">
        <v>100</v>
      </c>
      <c r="C9" s="89">
        <v>51</v>
      </c>
      <c r="D9" s="89">
        <v>51</v>
      </c>
      <c r="E9" s="88"/>
    </row>
    <row r="10" spans="1:5" ht="32.25" customHeight="1">
      <c r="A10" s="87" t="s">
        <v>101</v>
      </c>
      <c r="B10" s="87" t="s">
        <v>102</v>
      </c>
      <c r="C10" s="89">
        <v>69</v>
      </c>
      <c r="D10" s="89">
        <v>69</v>
      </c>
      <c r="E10" s="88"/>
    </row>
    <row r="11" spans="1:5" ht="32.25" customHeight="1">
      <c r="A11" s="87" t="s">
        <v>103</v>
      </c>
      <c r="B11" s="87" t="s">
        <v>104</v>
      </c>
      <c r="C11" s="89">
        <v>32</v>
      </c>
      <c r="D11" s="89">
        <v>32</v>
      </c>
      <c r="E11" s="88"/>
    </row>
    <row r="12" spans="1:5" ht="32.25" customHeight="1">
      <c r="A12" s="87" t="s">
        <v>105</v>
      </c>
      <c r="B12" s="87" t="s">
        <v>106</v>
      </c>
      <c r="C12" s="89">
        <v>45</v>
      </c>
      <c r="D12" s="89">
        <v>45</v>
      </c>
      <c r="E12" s="88"/>
    </row>
    <row r="13" spans="1:5" ht="32.25" customHeight="1">
      <c r="A13" s="87" t="s">
        <v>107</v>
      </c>
      <c r="B13" s="87" t="s">
        <v>108</v>
      </c>
      <c r="C13" s="89">
        <v>7.16</v>
      </c>
      <c r="D13" s="89">
        <v>7.16</v>
      </c>
      <c r="E13" s="88"/>
    </row>
    <row r="14" spans="1:5" ht="14.25">
      <c r="A14" s="87" t="s">
        <v>109</v>
      </c>
      <c r="B14" s="87" t="s">
        <v>110</v>
      </c>
      <c r="C14" s="89">
        <v>9.17</v>
      </c>
      <c r="D14" s="89">
        <v>9.17</v>
      </c>
      <c r="E14" s="88"/>
    </row>
    <row r="15" spans="1:5" ht="28.5">
      <c r="A15" s="87" t="s">
        <v>111</v>
      </c>
      <c r="B15" s="87" t="s">
        <v>112</v>
      </c>
      <c r="C15" s="89">
        <v>46.31</v>
      </c>
      <c r="D15" s="89">
        <v>46.31</v>
      </c>
      <c r="E15" s="88"/>
    </row>
    <row r="16" spans="1:5" ht="28.5">
      <c r="A16" s="87" t="s">
        <v>113</v>
      </c>
      <c r="B16" s="87" t="s">
        <v>114</v>
      </c>
      <c r="C16" s="89">
        <v>12.38</v>
      </c>
      <c r="D16" s="89">
        <v>12.38</v>
      </c>
      <c r="E16" s="88"/>
    </row>
    <row r="17" spans="1:5" ht="14.25">
      <c r="A17" s="87" t="s">
        <v>115</v>
      </c>
      <c r="B17" s="87" t="s">
        <v>116</v>
      </c>
      <c r="C17" s="89">
        <v>0.14</v>
      </c>
      <c r="D17" s="89">
        <v>0.14</v>
      </c>
      <c r="E17" s="88"/>
    </row>
    <row r="18" spans="1:5" ht="14.25">
      <c r="A18" s="87" t="s">
        <v>117</v>
      </c>
      <c r="B18" s="87" t="s">
        <v>118</v>
      </c>
      <c r="C18" s="89">
        <v>33.23</v>
      </c>
      <c r="D18" s="89">
        <v>33.23</v>
      </c>
      <c r="E18" s="88"/>
    </row>
    <row r="19" spans="1:5" ht="14.25">
      <c r="A19" s="87" t="s">
        <v>119</v>
      </c>
      <c r="B19" s="87" t="s">
        <v>120</v>
      </c>
      <c r="C19" s="89">
        <v>342.59</v>
      </c>
      <c r="D19" s="89">
        <v>342.59</v>
      </c>
      <c r="E19" s="88"/>
    </row>
    <row r="20" spans="1:5" ht="14.25">
      <c r="A20" s="87"/>
      <c r="B20" s="87" t="s">
        <v>121</v>
      </c>
      <c r="C20" s="89">
        <v>187.53</v>
      </c>
      <c r="D20" s="89"/>
      <c r="E20" s="88">
        <v>187.53</v>
      </c>
    </row>
    <row r="21" spans="1:5" ht="14.25">
      <c r="A21" s="87" t="s">
        <v>122</v>
      </c>
      <c r="B21" s="87" t="s">
        <v>123</v>
      </c>
      <c r="C21" s="89">
        <v>35</v>
      </c>
      <c r="D21" s="89"/>
      <c r="E21" s="88">
        <v>35</v>
      </c>
    </row>
    <row r="22" spans="1:5" ht="14.25">
      <c r="A22" s="87" t="s">
        <v>124</v>
      </c>
      <c r="B22" s="87" t="s">
        <v>125</v>
      </c>
      <c r="C22" s="89">
        <v>6.47</v>
      </c>
      <c r="D22" s="89"/>
      <c r="E22" s="88">
        <v>6.47</v>
      </c>
    </row>
    <row r="23" spans="1:5" ht="14.25">
      <c r="A23" s="87" t="s">
        <v>126</v>
      </c>
      <c r="B23" s="87" t="s">
        <v>127</v>
      </c>
      <c r="C23" s="89">
        <v>1.8</v>
      </c>
      <c r="D23" s="89"/>
      <c r="E23" s="88">
        <v>1.8</v>
      </c>
    </row>
    <row r="24" spans="1:5" ht="14.25">
      <c r="A24" s="87" t="s">
        <v>128</v>
      </c>
      <c r="B24" s="87" t="s">
        <v>129</v>
      </c>
      <c r="C24" s="89">
        <v>9.5</v>
      </c>
      <c r="D24" s="89"/>
      <c r="E24" s="88">
        <v>9.5</v>
      </c>
    </row>
    <row r="25" spans="1:5" ht="14.25">
      <c r="A25" s="87" t="s">
        <v>130</v>
      </c>
      <c r="B25" s="87" t="s">
        <v>131</v>
      </c>
      <c r="C25" s="89">
        <v>2.5</v>
      </c>
      <c r="D25" s="89"/>
      <c r="E25" s="88">
        <v>2.5</v>
      </c>
    </row>
    <row r="26" spans="1:5" ht="14.25">
      <c r="A26" s="87" t="s">
        <v>132</v>
      </c>
      <c r="B26" s="87" t="s">
        <v>133</v>
      </c>
      <c r="C26" s="89">
        <v>3.2</v>
      </c>
      <c r="D26" s="89"/>
      <c r="E26" s="88">
        <v>3.2</v>
      </c>
    </row>
    <row r="27" spans="1:5" ht="14.25">
      <c r="A27" s="87" t="s">
        <v>134</v>
      </c>
      <c r="B27" s="87" t="s">
        <v>135</v>
      </c>
      <c r="C27" s="89">
        <v>31</v>
      </c>
      <c r="D27" s="89"/>
      <c r="E27" s="88">
        <v>31</v>
      </c>
    </row>
    <row r="28" spans="1:5" ht="14.25">
      <c r="A28" s="87" t="s">
        <v>136</v>
      </c>
      <c r="B28" s="87" t="s">
        <v>137</v>
      </c>
      <c r="C28" s="89">
        <v>2.26</v>
      </c>
      <c r="D28" s="89"/>
      <c r="E28" s="88">
        <v>2.26</v>
      </c>
    </row>
    <row r="29" spans="1:5" ht="14.25">
      <c r="A29" s="87" t="s">
        <v>138</v>
      </c>
      <c r="B29" s="87" t="s">
        <v>139</v>
      </c>
      <c r="C29" s="89">
        <v>1.3</v>
      </c>
      <c r="D29" s="89"/>
      <c r="E29" s="88">
        <v>1.3</v>
      </c>
    </row>
    <row r="30" spans="1:5" ht="14.25">
      <c r="A30" s="87" t="s">
        <v>140</v>
      </c>
      <c r="B30" s="87" t="s">
        <v>141</v>
      </c>
      <c r="C30" s="89">
        <v>7.6</v>
      </c>
      <c r="D30" s="89"/>
      <c r="E30" s="88">
        <v>7.6</v>
      </c>
    </row>
    <row r="31" spans="1:5" ht="14.25">
      <c r="A31" s="87" t="s">
        <v>142</v>
      </c>
      <c r="B31" s="87" t="s">
        <v>143</v>
      </c>
      <c r="C31" s="89">
        <v>61.21</v>
      </c>
      <c r="D31" s="89"/>
      <c r="E31" s="88">
        <v>61.21</v>
      </c>
    </row>
    <row r="32" spans="1:5" ht="14.25">
      <c r="A32" s="87" t="s">
        <v>144</v>
      </c>
      <c r="B32" s="87" t="s">
        <v>145</v>
      </c>
      <c r="C32" s="89">
        <v>2.15</v>
      </c>
      <c r="D32" s="89"/>
      <c r="E32" s="88">
        <v>2.15</v>
      </c>
    </row>
    <row r="33" spans="1:5" ht="14.25">
      <c r="A33" s="87" t="s">
        <v>146</v>
      </c>
      <c r="B33" s="87" t="s">
        <v>147</v>
      </c>
      <c r="C33" s="89">
        <v>4.35</v>
      </c>
      <c r="D33" s="89"/>
      <c r="E33" s="88">
        <v>4.35</v>
      </c>
    </row>
    <row r="34" spans="1:5" ht="14.25">
      <c r="A34" s="87" t="s">
        <v>148</v>
      </c>
      <c r="B34" s="87" t="s">
        <v>149</v>
      </c>
      <c r="C34" s="89">
        <v>10.9</v>
      </c>
      <c r="D34" s="89"/>
      <c r="E34" s="88">
        <v>10.9</v>
      </c>
    </row>
    <row r="35" spans="1:5" ht="14.25">
      <c r="A35" s="87" t="s">
        <v>150</v>
      </c>
      <c r="B35" s="87" t="s">
        <v>151</v>
      </c>
      <c r="C35" s="89">
        <v>6.07</v>
      </c>
      <c r="D35" s="89"/>
      <c r="E35" s="88">
        <v>6.07</v>
      </c>
    </row>
    <row r="36" spans="1:5" ht="14.25">
      <c r="A36" s="87" t="s">
        <v>152</v>
      </c>
      <c r="B36" s="87" t="s">
        <v>153</v>
      </c>
      <c r="C36" s="89">
        <v>2.22</v>
      </c>
      <c r="D36" s="89"/>
      <c r="E36" s="88">
        <v>2.22</v>
      </c>
    </row>
    <row r="37" spans="1:5" ht="14.25">
      <c r="A37" s="87"/>
      <c r="B37" s="87" t="s">
        <v>154</v>
      </c>
      <c r="C37" s="89">
        <v>7.41</v>
      </c>
      <c r="D37" s="89">
        <v>7.41</v>
      </c>
      <c r="E37" s="88"/>
    </row>
    <row r="38" spans="1:5" ht="14.25">
      <c r="A38" s="87" t="s">
        <v>155</v>
      </c>
      <c r="B38" s="87" t="s">
        <v>156</v>
      </c>
      <c r="C38" s="89">
        <v>4.66</v>
      </c>
      <c r="D38" s="89">
        <v>4.66</v>
      </c>
      <c r="E38" s="88"/>
    </row>
    <row r="39" spans="1:5" ht="14.25">
      <c r="A39" s="87" t="s">
        <v>157</v>
      </c>
      <c r="B39" s="87" t="s">
        <v>158</v>
      </c>
      <c r="C39" s="89">
        <v>2.49</v>
      </c>
      <c r="D39" s="89">
        <v>2.49</v>
      </c>
      <c r="E39" s="88"/>
    </row>
    <row r="40" spans="1:5" ht="28.5">
      <c r="A40" s="87" t="s">
        <v>159</v>
      </c>
      <c r="B40" s="87" t="s">
        <v>160</v>
      </c>
      <c r="C40" s="89">
        <v>0.26</v>
      </c>
      <c r="D40" s="89">
        <v>0.26</v>
      </c>
      <c r="E40" s="88"/>
    </row>
  </sheetData>
  <sheetProtection/>
  <mergeCells count="3">
    <mergeCell ref="A2:E2"/>
    <mergeCell ref="A4:B4"/>
    <mergeCell ref="C4:E4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9"/>
    </sheetView>
  </sheetViews>
  <sheetFormatPr defaultColWidth="7.25390625" defaultRowHeight="12.75" customHeight="1"/>
  <cols>
    <col min="1" max="5" width="25.125" style="91" customWidth="1"/>
    <col min="6" max="6" width="14.75390625" style="91" customWidth="1"/>
    <col min="7" max="16384" width="7.25390625" style="91" customWidth="1"/>
  </cols>
  <sheetData>
    <row r="1" spans="1:7" ht="12.75" customHeight="1">
      <c r="A1" s="90"/>
      <c r="B1" s="90"/>
      <c r="C1" s="90"/>
      <c r="D1" s="90"/>
      <c r="E1" s="90"/>
      <c r="F1" s="90"/>
      <c r="G1" s="92"/>
    </row>
    <row r="2" spans="1:7" ht="30" customHeight="1">
      <c r="A2" s="78" t="s">
        <v>161</v>
      </c>
      <c r="B2" s="78"/>
      <c r="C2" s="78"/>
      <c r="D2" s="78"/>
      <c r="E2" s="78"/>
      <c r="F2" s="78"/>
      <c r="G2" s="78"/>
    </row>
    <row r="3" spans="1:7" ht="18" customHeight="1">
      <c r="A3" s="93" t="s">
        <v>1</v>
      </c>
      <c r="B3" s="93"/>
      <c r="C3" s="93"/>
      <c r="D3" s="94"/>
      <c r="E3" s="94"/>
      <c r="F3" s="94"/>
      <c r="G3" s="81" t="s">
        <v>2</v>
      </c>
    </row>
    <row r="4" spans="1:7" ht="31.5" customHeight="1">
      <c r="A4" s="85" t="s">
        <v>162</v>
      </c>
      <c r="B4" s="85" t="s">
        <v>163</v>
      </c>
      <c r="C4" s="85" t="s">
        <v>28</v>
      </c>
      <c r="D4" s="95" t="s">
        <v>164</v>
      </c>
      <c r="E4" s="85" t="s">
        <v>165</v>
      </c>
      <c r="F4" s="96" t="s">
        <v>166</v>
      </c>
      <c r="G4" s="85" t="s">
        <v>167</v>
      </c>
    </row>
    <row r="5" spans="1:7" ht="25.5" customHeight="1">
      <c r="A5" s="97" t="s">
        <v>42</v>
      </c>
      <c r="B5" s="97" t="s">
        <v>42</v>
      </c>
      <c r="C5" s="98">
        <v>1</v>
      </c>
      <c r="D5" s="99">
        <f aca="true" t="shared" si="0" ref="D5:G5">C5+1</f>
        <v>2</v>
      </c>
      <c r="E5" s="99">
        <f t="shared" si="0"/>
        <v>3</v>
      </c>
      <c r="F5" s="99">
        <f t="shared" si="0"/>
        <v>4</v>
      </c>
      <c r="G5" s="99">
        <f t="shared" si="0"/>
        <v>5</v>
      </c>
    </row>
    <row r="6" spans="1:7" ht="12.75" customHeight="1">
      <c r="A6" s="87" t="s">
        <v>43</v>
      </c>
      <c r="B6" s="87" t="s">
        <v>43</v>
      </c>
      <c r="C6" s="89">
        <v>13.67</v>
      </c>
      <c r="D6" s="89"/>
      <c r="E6" s="89">
        <v>7.6</v>
      </c>
      <c r="F6" s="88">
        <v>6.07</v>
      </c>
      <c r="G6" s="88"/>
    </row>
    <row r="7" spans="1:7" ht="12.75" customHeight="1">
      <c r="A7" s="87" t="s">
        <v>168</v>
      </c>
      <c r="B7" s="87" t="s">
        <v>169</v>
      </c>
      <c r="C7" s="89">
        <v>13.67</v>
      </c>
      <c r="D7" s="89"/>
      <c r="E7" s="89">
        <v>7.6</v>
      </c>
      <c r="F7" s="88">
        <v>6.07</v>
      </c>
      <c r="G7" s="88"/>
    </row>
    <row r="8" spans="1:7" ht="12.75" customHeight="1">
      <c r="A8" s="100"/>
      <c r="B8" s="100"/>
      <c r="C8" s="100"/>
      <c r="D8" s="100"/>
      <c r="E8" s="100"/>
      <c r="F8" s="100"/>
      <c r="G8" s="100"/>
    </row>
    <row r="9" spans="1:7" ht="12.75" customHeight="1">
      <c r="A9" s="100"/>
      <c r="B9" s="100"/>
      <c r="C9" s="100"/>
      <c r="D9" s="100"/>
      <c r="E9" s="100"/>
      <c r="F9" s="100"/>
      <c r="G9" s="100"/>
    </row>
    <row r="10" ht="12.75" customHeight="1">
      <c r="F10" s="101"/>
    </row>
    <row r="11" ht="12.75" customHeight="1">
      <c r="F11" s="101"/>
    </row>
    <row r="15" ht="12.75" customHeight="1">
      <c r="C15" s="101"/>
    </row>
  </sheetData>
  <sheetProtection/>
  <mergeCells count="1">
    <mergeCell ref="A2:G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G13" sqref="G13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spans="1:5" ht="14.25">
      <c r="A1" s="77"/>
      <c r="B1" s="77"/>
      <c r="C1" s="77"/>
      <c r="D1" s="77"/>
      <c r="E1" s="77"/>
    </row>
    <row r="2" spans="1:5" ht="30" customHeight="1">
      <c r="A2" s="78" t="s">
        <v>170</v>
      </c>
      <c r="B2" s="78"/>
      <c r="C2" s="78"/>
      <c r="D2" s="78"/>
      <c r="E2" s="78"/>
    </row>
    <row r="3" spans="1:5" ht="14.25">
      <c r="A3" s="79" t="s">
        <v>1</v>
      </c>
      <c r="B3" s="80"/>
      <c r="C3" s="80"/>
      <c r="D3" s="80"/>
      <c r="E3" s="81" t="s">
        <v>2</v>
      </c>
    </row>
    <row r="4" spans="1:5" s="76" customFormat="1" ht="27" customHeight="1">
      <c r="A4" s="82" t="s">
        <v>71</v>
      </c>
      <c r="B4" s="82"/>
      <c r="C4" s="82" t="s">
        <v>6</v>
      </c>
      <c r="D4" s="82"/>
      <c r="E4" s="82"/>
    </row>
    <row r="5" spans="1:5" s="76" customFormat="1" ht="27" customHeight="1">
      <c r="A5" s="82" t="s">
        <v>77</v>
      </c>
      <c r="B5" s="83" t="s">
        <v>78</v>
      </c>
      <c r="C5" s="84" t="s">
        <v>28</v>
      </c>
      <c r="D5" s="84" t="s">
        <v>72</v>
      </c>
      <c r="E5" s="84" t="s">
        <v>73</v>
      </c>
    </row>
    <row r="6" spans="1:5" ht="21" customHeight="1">
      <c r="A6" s="85" t="s">
        <v>42</v>
      </c>
      <c r="B6" s="85" t="s">
        <v>42</v>
      </c>
      <c r="C6" s="86">
        <v>1</v>
      </c>
      <c r="D6" s="86">
        <f>C6+1</f>
        <v>2</v>
      </c>
      <c r="E6" s="86">
        <f>D6+1</f>
        <v>3</v>
      </c>
    </row>
    <row r="7" spans="1:5" ht="21" customHeight="1">
      <c r="A7" s="87"/>
      <c r="B7" s="87"/>
      <c r="C7" s="88"/>
      <c r="D7" s="89"/>
      <c r="E7" s="88"/>
    </row>
    <row r="8" spans="1:5" ht="21" customHeight="1">
      <c r="A8" s="90"/>
      <c r="B8" s="90"/>
      <c r="C8" s="90"/>
      <c r="D8" s="90"/>
      <c r="E8" s="90"/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SheetLayoutView="100" workbookViewId="0" topLeftCell="A1">
      <selection activeCell="G4" sqref="G4"/>
    </sheetView>
  </sheetViews>
  <sheetFormatPr defaultColWidth="8.875" defaultRowHeight="14.25"/>
  <cols>
    <col min="1" max="1" width="14.875" style="18" customWidth="1"/>
    <col min="2" max="2" width="7.875" style="18" customWidth="1"/>
    <col min="3" max="3" width="6.00390625" style="18" customWidth="1"/>
    <col min="4" max="4" width="13.00390625" style="18" customWidth="1"/>
    <col min="5" max="6" width="11.50390625" style="18" customWidth="1"/>
    <col min="7" max="7" width="10.375" style="18" customWidth="1"/>
    <col min="8" max="8" width="21.875" style="18" customWidth="1"/>
    <col min="9" max="9" width="7.375" style="18" customWidth="1"/>
    <col min="10" max="10" width="4.875" style="18" customWidth="1"/>
    <col min="11" max="11" width="7.25390625" style="18" customWidth="1"/>
    <col min="12" max="12" width="7.50390625" style="18" customWidth="1"/>
    <col min="13" max="13" width="15.25390625" style="18" customWidth="1"/>
    <col min="14" max="16384" width="8.875" style="18" customWidth="1"/>
  </cols>
  <sheetData>
    <row r="1" spans="1:13" ht="14.25">
      <c r="A1" s="19" t="s">
        <v>171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8" customFormat="1" ht="37.5" customHeight="1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9.5" customHeight="1">
      <c r="A3" s="21" t="s">
        <v>173</v>
      </c>
      <c r="B3" s="21" t="s">
        <v>174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19.5" customHeight="1">
      <c r="A4" s="22" t="s">
        <v>175</v>
      </c>
      <c r="B4" s="22" t="s">
        <v>176</v>
      </c>
      <c r="C4" s="22"/>
      <c r="D4" s="22"/>
      <c r="E4" s="22"/>
      <c r="F4" s="22"/>
      <c r="G4" s="23" t="s">
        <v>177</v>
      </c>
      <c r="H4" s="23">
        <v>13979733277</v>
      </c>
      <c r="I4" s="26"/>
      <c r="J4" s="26"/>
      <c r="K4" s="26"/>
      <c r="L4" s="26"/>
      <c r="M4" s="27"/>
    </row>
    <row r="5" spans="1:13" s="18" customFormat="1" ht="19.5" customHeight="1">
      <c r="A5" s="24" t="s">
        <v>178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8"/>
    </row>
    <row r="6" spans="1:13" s="18" customFormat="1" ht="19.5" customHeight="1">
      <c r="A6" s="23" t="s">
        <v>179</v>
      </c>
      <c r="B6" s="26"/>
      <c r="C6" s="26"/>
      <c r="D6" s="27"/>
      <c r="E6" s="23" t="s">
        <v>180</v>
      </c>
      <c r="F6" s="26"/>
      <c r="G6" s="26"/>
      <c r="H6" s="26"/>
      <c r="I6" s="26"/>
      <c r="J6" s="26"/>
      <c r="K6" s="26"/>
      <c r="L6" s="26"/>
      <c r="M6" s="27"/>
    </row>
    <row r="7" spans="1:13" s="18" customFormat="1" ht="30" customHeight="1">
      <c r="A7" s="28" t="s">
        <v>181</v>
      </c>
      <c r="B7" s="28"/>
      <c r="C7" s="28"/>
      <c r="D7" s="28"/>
      <c r="E7" s="26" t="s">
        <v>182</v>
      </c>
      <c r="F7" s="26"/>
      <c r="G7" s="26"/>
      <c r="H7" s="26"/>
      <c r="I7" s="26"/>
      <c r="J7" s="26"/>
      <c r="K7" s="26"/>
      <c r="L7" s="26"/>
      <c r="M7" s="27"/>
    </row>
    <row r="8" spans="1:13" s="18" customFormat="1" ht="19.5" customHeight="1">
      <c r="A8" s="22" t="s">
        <v>183</v>
      </c>
      <c r="B8" s="22"/>
      <c r="C8" s="22"/>
      <c r="D8" s="22"/>
      <c r="E8" s="22" t="s">
        <v>184</v>
      </c>
      <c r="F8" s="22"/>
      <c r="G8" s="22"/>
      <c r="H8" s="22"/>
      <c r="I8" s="22"/>
      <c r="J8" s="22"/>
      <c r="K8" s="22"/>
      <c r="L8" s="22"/>
      <c r="M8" s="22"/>
    </row>
    <row r="9" spans="1:13" s="18" customFormat="1" ht="19.5" customHeight="1">
      <c r="A9" s="29" t="s">
        <v>185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</row>
    <row r="10" spans="1:13" s="18" customFormat="1" ht="19.5" customHeight="1">
      <c r="A10" s="23" t="s">
        <v>186</v>
      </c>
      <c r="B10" s="26"/>
      <c r="C10" s="27"/>
      <c r="D10" s="31" t="s">
        <v>187</v>
      </c>
      <c r="E10" s="31"/>
      <c r="F10" s="31"/>
      <c r="G10" s="32" t="s">
        <v>188</v>
      </c>
      <c r="H10" s="32"/>
      <c r="I10" s="30" t="s">
        <v>189</v>
      </c>
      <c r="J10" s="30"/>
      <c r="K10" s="30"/>
      <c r="L10" s="30"/>
      <c r="M10" s="33"/>
    </row>
    <row r="11" spans="1:13" s="18" customFormat="1" ht="19.5" customHeight="1">
      <c r="A11" s="23" t="s">
        <v>190</v>
      </c>
      <c r="B11" s="26"/>
      <c r="C11" s="27"/>
      <c r="D11" s="29" t="s">
        <v>191</v>
      </c>
      <c r="E11" s="30"/>
      <c r="F11" s="33"/>
      <c r="G11" s="34" t="s">
        <v>192</v>
      </c>
      <c r="H11" s="35"/>
      <c r="I11" s="69" t="s">
        <v>193</v>
      </c>
      <c r="J11" s="70"/>
      <c r="K11" s="70"/>
      <c r="L11" s="70"/>
      <c r="M11" s="71"/>
    </row>
    <row r="12" spans="1:13" s="18" customFormat="1" ht="34.5" customHeight="1">
      <c r="A12" s="23" t="s">
        <v>194</v>
      </c>
      <c r="B12" s="26"/>
      <c r="C12" s="27"/>
      <c r="D12" s="23" t="s">
        <v>195</v>
      </c>
      <c r="E12" s="26"/>
      <c r="F12" s="27"/>
      <c r="G12" s="23" t="s">
        <v>196</v>
      </c>
      <c r="H12" s="27"/>
      <c r="I12" s="23">
        <v>39</v>
      </c>
      <c r="J12" s="26"/>
      <c r="K12" s="26"/>
      <c r="L12" s="26"/>
      <c r="M12" s="27"/>
    </row>
    <row r="13" spans="1:13" s="18" customFormat="1" ht="19.5" customHeight="1">
      <c r="A13" s="22" t="s">
        <v>197</v>
      </c>
      <c r="B13" s="22"/>
      <c r="C13" s="22"/>
      <c r="D13" s="22">
        <v>38</v>
      </c>
      <c r="E13" s="22"/>
      <c r="F13" s="22"/>
      <c r="G13" s="22" t="s">
        <v>198</v>
      </c>
      <c r="H13" s="22"/>
      <c r="I13" s="22">
        <v>26</v>
      </c>
      <c r="J13" s="22"/>
      <c r="K13" s="22"/>
      <c r="L13" s="22"/>
      <c r="M13" s="22"/>
    </row>
    <row r="14" spans="1:13" s="18" customFormat="1" ht="19.5" customHeight="1">
      <c r="A14" s="23" t="s">
        <v>199</v>
      </c>
      <c r="B14" s="26"/>
      <c r="C14" s="27"/>
      <c r="D14" s="23">
        <v>13</v>
      </c>
      <c r="E14" s="26"/>
      <c r="F14" s="27"/>
      <c r="G14" s="23" t="s">
        <v>200</v>
      </c>
      <c r="H14" s="27"/>
      <c r="I14" s="23">
        <v>20</v>
      </c>
      <c r="J14" s="26"/>
      <c r="K14" s="26"/>
      <c r="L14" s="26"/>
      <c r="M14" s="27"/>
    </row>
    <row r="15" spans="1:15" s="18" customFormat="1" ht="19.5" customHeight="1">
      <c r="A15" s="29" t="s">
        <v>201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3"/>
      <c r="N15" s="72"/>
      <c r="O15" s="72"/>
    </row>
    <row r="16" spans="1:13" s="18" customFormat="1" ht="19.5" customHeight="1">
      <c r="A16" s="36" t="s">
        <v>202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s="18" customFormat="1" ht="19.5" customHeight="1">
      <c r="A17" s="37" t="s">
        <v>203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s="18" customFormat="1" ht="19.5" customHeight="1">
      <c r="A18" s="23" t="s">
        <v>204</v>
      </c>
      <c r="B18" s="26"/>
      <c r="C18" s="27"/>
      <c r="D18" s="24">
        <v>1488.44</v>
      </c>
      <c r="E18" s="25"/>
      <c r="F18" s="38"/>
      <c r="G18" s="23" t="s">
        <v>205</v>
      </c>
      <c r="H18" s="26"/>
      <c r="I18" s="24">
        <v>1488.44</v>
      </c>
      <c r="J18" s="25"/>
      <c r="K18" s="25"/>
      <c r="L18" s="25"/>
      <c r="M18" s="38"/>
    </row>
    <row r="19" spans="1:13" s="18" customFormat="1" ht="19.5" customHeight="1">
      <c r="A19" s="23" t="s">
        <v>206</v>
      </c>
      <c r="B19" s="26"/>
      <c r="C19" s="27"/>
      <c r="D19" s="24">
        <v>1355.14</v>
      </c>
      <c r="E19" s="25"/>
      <c r="F19" s="38"/>
      <c r="G19" s="23" t="s">
        <v>207</v>
      </c>
      <c r="H19" s="26"/>
      <c r="I19" s="73">
        <v>1</v>
      </c>
      <c r="J19" s="25"/>
      <c r="K19" s="25"/>
      <c r="L19" s="25"/>
      <c r="M19" s="38"/>
    </row>
    <row r="20" spans="1:13" s="18" customFormat="1" ht="19.5" customHeight="1">
      <c r="A20" s="23" t="s">
        <v>208</v>
      </c>
      <c r="B20" s="26"/>
      <c r="C20" s="27"/>
      <c r="D20" s="24">
        <v>283.2</v>
      </c>
      <c r="E20" s="25"/>
      <c r="F20" s="38"/>
      <c r="G20" s="24"/>
      <c r="H20" s="38"/>
      <c r="I20" s="24"/>
      <c r="J20" s="25"/>
      <c r="K20" s="25"/>
      <c r="L20" s="25"/>
      <c r="M20" s="38"/>
    </row>
    <row r="21" spans="1:13" s="18" customFormat="1" ht="19.5" customHeight="1">
      <c r="A21" s="37" t="s">
        <v>209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s="18" customFormat="1" ht="19.5" customHeight="1">
      <c r="A22" s="23" t="s">
        <v>210</v>
      </c>
      <c r="B22" s="26"/>
      <c r="C22" s="27"/>
      <c r="D22" s="24">
        <v>842.92</v>
      </c>
      <c r="E22" s="25"/>
      <c r="F22" s="38"/>
      <c r="G22" s="23" t="s">
        <v>211</v>
      </c>
      <c r="H22" s="26"/>
      <c r="I22" s="24">
        <v>842.92</v>
      </c>
      <c r="J22" s="25"/>
      <c r="K22" s="25"/>
      <c r="L22" s="25"/>
      <c r="M22" s="38"/>
    </row>
    <row r="23" spans="1:13" s="18" customFormat="1" ht="19.5" customHeight="1">
      <c r="A23" s="23" t="s">
        <v>212</v>
      </c>
      <c r="B23" s="26"/>
      <c r="C23" s="27"/>
      <c r="D23" s="24"/>
      <c r="E23" s="25"/>
      <c r="F23" s="38"/>
      <c r="G23" s="23" t="s">
        <v>213</v>
      </c>
      <c r="H23" s="26"/>
      <c r="I23" s="24"/>
      <c r="J23" s="25"/>
      <c r="K23" s="25"/>
      <c r="L23" s="25"/>
      <c r="M23" s="38"/>
    </row>
    <row r="24" spans="1:13" s="18" customFormat="1" ht="19.5" customHeight="1">
      <c r="A24" s="23" t="s">
        <v>214</v>
      </c>
      <c r="B24" s="26"/>
      <c r="C24" s="27"/>
      <c r="D24" s="24">
        <v>842.92</v>
      </c>
      <c r="E24" s="25"/>
      <c r="F24" s="38"/>
      <c r="G24" s="23" t="s">
        <v>215</v>
      </c>
      <c r="H24" s="26"/>
      <c r="I24" s="24">
        <v>655.39</v>
      </c>
      <c r="J24" s="25"/>
      <c r="K24" s="25"/>
      <c r="L24" s="25"/>
      <c r="M24" s="38"/>
    </row>
    <row r="25" spans="1:13" s="18" customFormat="1" ht="19.5" customHeight="1">
      <c r="A25" s="23" t="s">
        <v>97</v>
      </c>
      <c r="B25" s="26"/>
      <c r="C25" s="27"/>
      <c r="D25" s="24">
        <v>187.53</v>
      </c>
      <c r="E25" s="25"/>
      <c r="F25" s="38"/>
      <c r="G25" s="39" t="s">
        <v>216</v>
      </c>
      <c r="H25" s="40"/>
      <c r="I25" s="24"/>
      <c r="J25" s="25"/>
      <c r="K25" s="25"/>
      <c r="L25" s="25"/>
      <c r="M25" s="38"/>
    </row>
    <row r="26" spans="1:13" ht="13.5">
      <c r="A26" s="37" t="s">
        <v>217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3.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74"/>
    </row>
    <row r="28" spans="1:13" ht="13.5">
      <c r="A28" s="37" t="s">
        <v>218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3.5">
      <c r="A29" s="22" t="s">
        <v>219</v>
      </c>
      <c r="B29" s="22"/>
      <c r="C29" s="22"/>
      <c r="D29" s="22"/>
      <c r="E29" s="22" t="s">
        <v>220</v>
      </c>
      <c r="F29" s="22"/>
      <c r="G29" s="22"/>
      <c r="H29" s="22"/>
      <c r="I29" s="22"/>
      <c r="J29" s="22" t="s">
        <v>221</v>
      </c>
      <c r="K29" s="22"/>
      <c r="L29" s="22"/>
      <c r="M29" s="22"/>
    </row>
    <row r="30" spans="1:13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3.5">
      <c r="A31" s="43" t="s">
        <v>222</v>
      </c>
      <c r="B31" s="44"/>
      <c r="C31" s="44"/>
      <c r="D31" s="45"/>
      <c r="E31" s="43" t="s">
        <v>223</v>
      </c>
      <c r="F31" s="44"/>
      <c r="G31" s="44"/>
      <c r="H31" s="44"/>
      <c r="I31" s="45"/>
      <c r="J31" s="43" t="s">
        <v>224</v>
      </c>
      <c r="K31" s="44"/>
      <c r="L31" s="44"/>
      <c r="M31" s="45"/>
    </row>
    <row r="32" spans="1:13" ht="13.5">
      <c r="A32" s="37" t="s">
        <v>225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3.5">
      <c r="A33" s="46" t="s">
        <v>226</v>
      </c>
      <c r="B33" s="47"/>
      <c r="C33" s="32" t="s">
        <v>227</v>
      </c>
      <c r="D33" s="32" t="s">
        <v>228</v>
      </c>
      <c r="E33" s="32" t="s">
        <v>229</v>
      </c>
      <c r="F33" s="21" t="s">
        <v>230</v>
      </c>
      <c r="G33" s="21"/>
      <c r="H33" s="23" t="s">
        <v>231</v>
      </c>
      <c r="I33" s="26"/>
      <c r="J33" s="26"/>
      <c r="K33" s="26"/>
      <c r="L33" s="26"/>
      <c r="M33" s="75" t="s">
        <v>232</v>
      </c>
    </row>
    <row r="34" spans="1:13" ht="13.5">
      <c r="A34" s="48"/>
      <c r="B34" s="49"/>
      <c r="C34" s="32"/>
      <c r="D34" s="32"/>
      <c r="E34" s="32"/>
      <c r="F34" s="50"/>
      <c r="G34" s="50"/>
      <c r="H34" s="50" t="s">
        <v>233</v>
      </c>
      <c r="I34" s="56" t="s">
        <v>234</v>
      </c>
      <c r="J34" s="57"/>
      <c r="K34" s="23" t="s">
        <v>235</v>
      </c>
      <c r="L34" s="26"/>
      <c r="M34" s="75"/>
    </row>
    <row r="35" spans="1:13" ht="13.5">
      <c r="A35" s="32" t="s">
        <v>222</v>
      </c>
      <c r="B35" s="32"/>
      <c r="C35" s="32"/>
      <c r="D35" s="32"/>
      <c r="E35" s="51">
        <v>1</v>
      </c>
      <c r="F35" s="23"/>
      <c r="G35" s="27"/>
      <c r="H35" s="50">
        <v>513.88</v>
      </c>
      <c r="I35" s="50">
        <v>513.88</v>
      </c>
      <c r="J35" s="50"/>
      <c r="K35" s="23"/>
      <c r="L35" s="27"/>
      <c r="M35" s="75"/>
    </row>
    <row r="36" spans="1:13" ht="13.5">
      <c r="A36" s="32" t="s">
        <v>236</v>
      </c>
      <c r="B36" s="32"/>
      <c r="C36" s="32"/>
      <c r="D36" s="32"/>
      <c r="E36" s="51">
        <v>1</v>
      </c>
      <c r="F36" s="23"/>
      <c r="G36" s="27"/>
      <c r="H36" s="50">
        <v>32.69</v>
      </c>
      <c r="I36" s="50">
        <v>32.69</v>
      </c>
      <c r="J36" s="50"/>
      <c r="K36" s="23"/>
      <c r="L36" s="27"/>
      <c r="M36" s="75"/>
    </row>
    <row r="37" spans="1:13" ht="13.5">
      <c r="A37" s="32" t="s">
        <v>237</v>
      </c>
      <c r="B37" s="32"/>
      <c r="C37" s="32"/>
      <c r="D37" s="32"/>
      <c r="E37" s="51">
        <v>1</v>
      </c>
      <c r="F37" s="23"/>
      <c r="G37" s="27"/>
      <c r="H37" s="50">
        <v>263.12</v>
      </c>
      <c r="I37" s="50">
        <v>263.12</v>
      </c>
      <c r="J37" s="50"/>
      <c r="K37" s="23"/>
      <c r="L37" s="27"/>
      <c r="M37" s="75"/>
    </row>
    <row r="38" spans="1:13" ht="13.5">
      <c r="A38" s="32" t="s">
        <v>238</v>
      </c>
      <c r="B38" s="32"/>
      <c r="C38" s="32"/>
      <c r="D38" s="32"/>
      <c r="E38" s="51">
        <v>1</v>
      </c>
      <c r="F38" s="23"/>
      <c r="G38" s="27"/>
      <c r="H38" s="50">
        <v>33.23</v>
      </c>
      <c r="I38" s="50">
        <v>33.23</v>
      </c>
      <c r="J38" s="50"/>
      <c r="K38" s="23"/>
      <c r="L38" s="27"/>
      <c r="M38" s="75"/>
    </row>
    <row r="39" spans="1:13" ht="13.5">
      <c r="A39" s="32"/>
      <c r="B39" s="32"/>
      <c r="C39" s="32"/>
      <c r="D39" s="32"/>
      <c r="E39" s="32"/>
      <c r="F39" s="23"/>
      <c r="G39" s="27"/>
      <c r="H39" s="50"/>
      <c r="I39" s="23"/>
      <c r="J39" s="27"/>
      <c r="K39" s="23"/>
      <c r="L39" s="27"/>
      <c r="M39" s="75"/>
    </row>
    <row r="40" spans="1:13" ht="13.5">
      <c r="A40" s="32" t="s">
        <v>43</v>
      </c>
      <c r="B40" s="32"/>
      <c r="C40" s="22" t="s">
        <v>43</v>
      </c>
      <c r="D40" s="22"/>
      <c r="E40" s="22"/>
      <c r="F40" s="22" t="s">
        <v>43</v>
      </c>
      <c r="G40" s="22"/>
      <c r="H40" s="22" t="s">
        <v>43</v>
      </c>
      <c r="I40" s="22" t="s">
        <v>43</v>
      </c>
      <c r="J40" s="22"/>
      <c r="K40" s="23"/>
      <c r="L40" s="27"/>
      <c r="M40" s="22"/>
    </row>
    <row r="41" spans="1:13" ht="13.5">
      <c r="A41" s="37" t="s">
        <v>239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3.5">
      <c r="A42" s="24" t="s">
        <v>240</v>
      </c>
      <c r="B42" s="38"/>
      <c r="C42" s="52" t="s">
        <v>241</v>
      </c>
      <c r="D42" s="53"/>
      <c r="E42" s="54" t="s">
        <v>242</v>
      </c>
      <c r="F42" s="54"/>
      <c r="G42" s="52" t="s">
        <v>243</v>
      </c>
      <c r="H42" s="55"/>
      <c r="I42" s="55"/>
      <c r="J42" s="53"/>
      <c r="K42" s="54" t="s">
        <v>244</v>
      </c>
      <c r="L42" s="54"/>
      <c r="M42" s="54"/>
    </row>
    <row r="43" spans="1:13" ht="13.5">
      <c r="A43" s="56" t="s">
        <v>245</v>
      </c>
      <c r="B43" s="57"/>
      <c r="C43" s="56" t="s">
        <v>246</v>
      </c>
      <c r="D43" s="57"/>
      <c r="E43" s="58" t="s">
        <v>247</v>
      </c>
      <c r="F43" s="59"/>
      <c r="G43" s="32" t="s">
        <v>248</v>
      </c>
      <c r="H43" s="32"/>
      <c r="I43" s="32"/>
      <c r="J43" s="32"/>
      <c r="K43" s="51" t="s">
        <v>43</v>
      </c>
      <c r="L43" s="51"/>
      <c r="M43" s="51"/>
    </row>
    <row r="44" spans="1:13" ht="13.5">
      <c r="A44" s="60"/>
      <c r="B44" s="61"/>
      <c r="C44" s="60"/>
      <c r="D44" s="61"/>
      <c r="E44" s="58" t="s">
        <v>249</v>
      </c>
      <c r="F44" s="59"/>
      <c r="G44" s="32" t="s">
        <v>250</v>
      </c>
      <c r="H44" s="32"/>
      <c r="I44" s="32"/>
      <c r="J44" s="32"/>
      <c r="K44" s="51" t="s">
        <v>43</v>
      </c>
      <c r="L44" s="51"/>
      <c r="M44" s="51"/>
    </row>
    <row r="45" spans="1:13" ht="13.5">
      <c r="A45" s="60"/>
      <c r="B45" s="61"/>
      <c r="C45" s="60"/>
      <c r="D45" s="61"/>
      <c r="E45" s="58" t="s">
        <v>251</v>
      </c>
      <c r="F45" s="59"/>
      <c r="G45" s="32">
        <v>0</v>
      </c>
      <c r="H45" s="32"/>
      <c r="I45" s="32"/>
      <c r="J45" s="32"/>
      <c r="K45" s="51" t="s">
        <v>43</v>
      </c>
      <c r="L45" s="51"/>
      <c r="M45" s="51"/>
    </row>
    <row r="46" spans="1:13" ht="13.5">
      <c r="A46" s="60"/>
      <c r="B46" s="61"/>
      <c r="C46" s="62"/>
      <c r="D46" s="63"/>
      <c r="E46" s="58" t="s">
        <v>252</v>
      </c>
      <c r="F46" s="59"/>
      <c r="G46" s="32">
        <v>0</v>
      </c>
      <c r="H46" s="32"/>
      <c r="I46" s="32"/>
      <c r="J46" s="32"/>
      <c r="K46" s="51" t="s">
        <v>43</v>
      </c>
      <c r="L46" s="51"/>
      <c r="M46" s="51"/>
    </row>
    <row r="47" spans="1:13" ht="13.5">
      <c r="A47" s="60"/>
      <c r="B47" s="61"/>
      <c r="C47" s="56" t="s">
        <v>253</v>
      </c>
      <c r="D47" s="57"/>
      <c r="E47" s="58" t="s">
        <v>254</v>
      </c>
      <c r="F47" s="59"/>
      <c r="G47" s="64" t="s">
        <v>255</v>
      </c>
      <c r="H47" s="32"/>
      <c r="I47" s="32"/>
      <c r="J47" s="32"/>
      <c r="K47" s="51" t="s">
        <v>43</v>
      </c>
      <c r="L47" s="51"/>
      <c r="M47" s="51"/>
    </row>
    <row r="48" spans="1:13" ht="13.5">
      <c r="A48" s="60"/>
      <c r="B48" s="61"/>
      <c r="C48" s="60"/>
      <c r="D48" s="61"/>
      <c r="E48" s="58" t="s">
        <v>256</v>
      </c>
      <c r="F48" s="59"/>
      <c r="G48" s="64" t="s">
        <v>257</v>
      </c>
      <c r="H48" s="32"/>
      <c r="I48" s="32"/>
      <c r="J48" s="32"/>
      <c r="K48" s="51" t="s">
        <v>43</v>
      </c>
      <c r="L48" s="51"/>
      <c r="M48" s="51"/>
    </row>
    <row r="49" spans="1:13" ht="13.5">
      <c r="A49" s="60"/>
      <c r="B49" s="61"/>
      <c r="C49" s="60"/>
      <c r="D49" s="61"/>
      <c r="E49" s="58" t="s">
        <v>258</v>
      </c>
      <c r="F49" s="59"/>
      <c r="G49" s="32" t="s">
        <v>259</v>
      </c>
      <c r="H49" s="32"/>
      <c r="I49" s="32"/>
      <c r="J49" s="32"/>
      <c r="K49" s="51" t="s">
        <v>43</v>
      </c>
      <c r="L49" s="51"/>
      <c r="M49" s="51"/>
    </row>
    <row r="50" spans="1:13" ht="13.5">
      <c r="A50" s="60"/>
      <c r="B50" s="61"/>
      <c r="C50" s="62"/>
      <c r="D50" s="63"/>
      <c r="E50" s="65" t="s">
        <v>260</v>
      </c>
      <c r="F50" s="66"/>
      <c r="G50" s="51">
        <v>1</v>
      </c>
      <c r="H50" s="32"/>
      <c r="I50" s="32"/>
      <c r="J50" s="32"/>
      <c r="K50" s="51" t="s">
        <v>43</v>
      </c>
      <c r="L50" s="51"/>
      <c r="M50" s="51"/>
    </row>
    <row r="51" spans="1:13" ht="13.5">
      <c r="A51" s="60"/>
      <c r="B51" s="61"/>
      <c r="C51" s="56" t="s">
        <v>261</v>
      </c>
      <c r="D51" s="57"/>
      <c r="E51" s="58" t="s">
        <v>262</v>
      </c>
      <c r="F51" s="59"/>
      <c r="G51" s="51">
        <v>0.5</v>
      </c>
      <c r="H51" s="32"/>
      <c r="I51" s="32"/>
      <c r="J51" s="32"/>
      <c r="K51" s="51" t="s">
        <v>43</v>
      </c>
      <c r="L51" s="51"/>
      <c r="M51" s="51"/>
    </row>
    <row r="52" spans="1:13" ht="13.5">
      <c r="A52" s="60"/>
      <c r="B52" s="61"/>
      <c r="C52" s="60"/>
      <c r="D52" s="61"/>
      <c r="E52" s="58" t="s">
        <v>263</v>
      </c>
      <c r="F52" s="59"/>
      <c r="G52" s="51">
        <v>1</v>
      </c>
      <c r="H52" s="32"/>
      <c r="I52" s="32"/>
      <c r="J52" s="32"/>
      <c r="K52" s="51" t="s">
        <v>43</v>
      </c>
      <c r="L52" s="51"/>
      <c r="M52" s="51"/>
    </row>
    <row r="53" spans="1:13" ht="13.5">
      <c r="A53" s="60"/>
      <c r="B53" s="61"/>
      <c r="C53" s="62"/>
      <c r="D53" s="63"/>
      <c r="E53" s="58" t="s">
        <v>264</v>
      </c>
      <c r="F53" s="59"/>
      <c r="G53" s="51">
        <v>1</v>
      </c>
      <c r="H53" s="32"/>
      <c r="I53" s="32"/>
      <c r="J53" s="32"/>
      <c r="K53" s="51" t="s">
        <v>43</v>
      </c>
      <c r="L53" s="51"/>
      <c r="M53" s="51"/>
    </row>
    <row r="54" spans="1:13" ht="13.5">
      <c r="A54" s="60"/>
      <c r="B54" s="61"/>
      <c r="C54" s="56" t="s">
        <v>265</v>
      </c>
      <c r="D54" s="57"/>
      <c r="E54" s="58" t="s">
        <v>266</v>
      </c>
      <c r="F54" s="59"/>
      <c r="G54" s="32" t="s">
        <v>267</v>
      </c>
      <c r="H54" s="32"/>
      <c r="I54" s="32"/>
      <c r="J54" s="32"/>
      <c r="K54" s="51" t="s">
        <v>43</v>
      </c>
      <c r="L54" s="51"/>
      <c r="M54" s="51"/>
    </row>
    <row r="55" spans="1:13" ht="13.5">
      <c r="A55" s="60"/>
      <c r="B55" s="61"/>
      <c r="C55" s="60"/>
      <c r="D55" s="61"/>
      <c r="E55" s="58" t="s">
        <v>268</v>
      </c>
      <c r="F55" s="59"/>
      <c r="G55" s="32" t="s">
        <v>267</v>
      </c>
      <c r="H55" s="32"/>
      <c r="I55" s="32"/>
      <c r="J55" s="32"/>
      <c r="K55" s="51" t="s">
        <v>43</v>
      </c>
      <c r="L55" s="51"/>
      <c r="M55" s="51"/>
    </row>
    <row r="56" spans="1:13" ht="13.5">
      <c r="A56" s="62"/>
      <c r="B56" s="63"/>
      <c r="C56" s="62"/>
      <c r="D56" s="63"/>
      <c r="E56" s="58" t="s">
        <v>269</v>
      </c>
      <c r="F56" s="59"/>
      <c r="G56" s="32" t="s">
        <v>270</v>
      </c>
      <c r="H56" s="32"/>
      <c r="I56" s="32"/>
      <c r="J56" s="32"/>
      <c r="K56" s="51" t="s">
        <v>43</v>
      </c>
      <c r="L56" s="51"/>
      <c r="M56" s="51"/>
    </row>
    <row r="57" spans="1:13" ht="13.5">
      <c r="A57" s="56" t="s">
        <v>271</v>
      </c>
      <c r="B57" s="57"/>
      <c r="C57" s="46" t="s">
        <v>272</v>
      </c>
      <c r="D57" s="47"/>
      <c r="E57" s="58" t="s">
        <v>273</v>
      </c>
      <c r="F57" s="59"/>
      <c r="G57" s="32" t="s">
        <v>274</v>
      </c>
      <c r="H57" s="32"/>
      <c r="I57" s="32"/>
      <c r="J57" s="32"/>
      <c r="K57" s="51" t="s">
        <v>43</v>
      </c>
      <c r="L57" s="51"/>
      <c r="M57" s="51"/>
    </row>
    <row r="58" spans="1:13" ht="13.5">
      <c r="A58" s="60"/>
      <c r="B58" s="61"/>
      <c r="C58" s="48"/>
      <c r="D58" s="49"/>
      <c r="E58" s="58" t="s">
        <v>275</v>
      </c>
      <c r="F58" s="59"/>
      <c r="G58" s="32" t="s">
        <v>43</v>
      </c>
      <c r="H58" s="32"/>
      <c r="I58" s="32"/>
      <c r="J58" s="32"/>
      <c r="K58" s="51" t="s">
        <v>43</v>
      </c>
      <c r="L58" s="51"/>
      <c r="M58" s="51"/>
    </row>
    <row r="59" spans="1:13" ht="13.5">
      <c r="A59" s="60"/>
      <c r="B59" s="61"/>
      <c r="C59" s="67"/>
      <c r="D59" s="68"/>
      <c r="E59" s="58" t="s">
        <v>276</v>
      </c>
      <c r="F59" s="59"/>
      <c r="G59" s="32" t="s">
        <v>43</v>
      </c>
      <c r="H59" s="32"/>
      <c r="I59" s="32"/>
      <c r="J59" s="32"/>
      <c r="K59" s="51" t="s">
        <v>43</v>
      </c>
      <c r="L59" s="51"/>
      <c r="M59" s="51"/>
    </row>
    <row r="60" spans="1:13" ht="13.5">
      <c r="A60" s="60"/>
      <c r="B60" s="61"/>
      <c r="C60" s="46" t="s">
        <v>277</v>
      </c>
      <c r="D60" s="47"/>
      <c r="E60" s="58" t="s">
        <v>278</v>
      </c>
      <c r="F60" s="59"/>
      <c r="G60" s="32" t="s">
        <v>279</v>
      </c>
      <c r="H60" s="32"/>
      <c r="I60" s="32"/>
      <c r="J60" s="32"/>
      <c r="K60" s="51" t="s">
        <v>43</v>
      </c>
      <c r="L60" s="51"/>
      <c r="M60" s="51"/>
    </row>
    <row r="61" spans="1:13" ht="13.5">
      <c r="A61" s="60"/>
      <c r="B61" s="61"/>
      <c r="C61" s="48"/>
      <c r="D61" s="49"/>
      <c r="E61" s="58" t="s">
        <v>275</v>
      </c>
      <c r="F61" s="59"/>
      <c r="G61" s="32" t="s">
        <v>43</v>
      </c>
      <c r="H61" s="32"/>
      <c r="I61" s="32"/>
      <c r="J61" s="32"/>
      <c r="K61" s="51" t="s">
        <v>43</v>
      </c>
      <c r="L61" s="51"/>
      <c r="M61" s="51"/>
    </row>
    <row r="62" spans="1:13" ht="13.5">
      <c r="A62" s="60"/>
      <c r="B62" s="61"/>
      <c r="C62" s="67"/>
      <c r="D62" s="68"/>
      <c r="E62" s="58" t="s">
        <v>276</v>
      </c>
      <c r="F62" s="59"/>
      <c r="G62" s="32" t="s">
        <v>43</v>
      </c>
      <c r="H62" s="32"/>
      <c r="I62" s="32"/>
      <c r="J62" s="32"/>
      <c r="K62" s="51" t="s">
        <v>43</v>
      </c>
      <c r="L62" s="51"/>
      <c r="M62" s="51"/>
    </row>
    <row r="63" spans="1:13" ht="13.5">
      <c r="A63" s="60"/>
      <c r="B63" s="61"/>
      <c r="C63" s="46" t="s">
        <v>280</v>
      </c>
      <c r="D63" s="47"/>
      <c r="E63" s="58" t="s">
        <v>281</v>
      </c>
      <c r="F63" s="59"/>
      <c r="G63" s="32" t="s">
        <v>279</v>
      </c>
      <c r="H63" s="32"/>
      <c r="I63" s="32"/>
      <c r="J63" s="32"/>
      <c r="K63" s="51" t="s">
        <v>43</v>
      </c>
      <c r="L63" s="51"/>
      <c r="M63" s="51"/>
    </row>
    <row r="64" spans="1:13" ht="13.5">
      <c r="A64" s="60"/>
      <c r="B64" s="61"/>
      <c r="C64" s="48"/>
      <c r="D64" s="49"/>
      <c r="E64" s="58" t="s">
        <v>275</v>
      </c>
      <c r="F64" s="59"/>
      <c r="G64" s="32" t="s">
        <v>43</v>
      </c>
      <c r="H64" s="32"/>
      <c r="I64" s="32"/>
      <c r="J64" s="32"/>
      <c r="K64" s="51" t="s">
        <v>43</v>
      </c>
      <c r="L64" s="51"/>
      <c r="M64" s="51"/>
    </row>
    <row r="65" spans="1:13" ht="13.5">
      <c r="A65" s="60"/>
      <c r="B65" s="61"/>
      <c r="C65" s="67"/>
      <c r="D65" s="68"/>
      <c r="E65" s="58" t="s">
        <v>276</v>
      </c>
      <c r="F65" s="59"/>
      <c r="G65" s="32" t="s">
        <v>43</v>
      </c>
      <c r="H65" s="32"/>
      <c r="I65" s="32"/>
      <c r="J65" s="32"/>
      <c r="K65" s="51" t="s">
        <v>43</v>
      </c>
      <c r="L65" s="51"/>
      <c r="M65" s="51"/>
    </row>
    <row r="66" spans="1:13" ht="13.5">
      <c r="A66" s="60"/>
      <c r="B66" s="61"/>
      <c r="C66" s="46" t="s">
        <v>282</v>
      </c>
      <c r="D66" s="47"/>
      <c r="E66" s="58" t="s">
        <v>283</v>
      </c>
      <c r="F66" s="59"/>
      <c r="G66" s="32" t="s">
        <v>284</v>
      </c>
      <c r="H66" s="32"/>
      <c r="I66" s="32"/>
      <c r="J66" s="32"/>
      <c r="K66" s="51" t="s">
        <v>43</v>
      </c>
      <c r="L66" s="51"/>
      <c r="M66" s="51"/>
    </row>
    <row r="67" spans="1:13" ht="13.5">
      <c r="A67" s="60"/>
      <c r="B67" s="61"/>
      <c r="C67" s="48"/>
      <c r="D67" s="49"/>
      <c r="E67" s="58" t="s">
        <v>285</v>
      </c>
      <c r="F67" s="59"/>
      <c r="G67" s="32" t="s">
        <v>284</v>
      </c>
      <c r="H67" s="32"/>
      <c r="I67" s="32"/>
      <c r="J67" s="32"/>
      <c r="K67" s="51" t="s">
        <v>43</v>
      </c>
      <c r="L67" s="51"/>
      <c r="M67" s="51"/>
    </row>
    <row r="68" spans="1:13" ht="13.5">
      <c r="A68" s="62"/>
      <c r="B68" s="63"/>
      <c r="C68" s="67"/>
      <c r="D68" s="68"/>
      <c r="E68" s="58" t="s">
        <v>276</v>
      </c>
      <c r="F68" s="59"/>
      <c r="G68" s="32" t="s">
        <v>43</v>
      </c>
      <c r="H68" s="32"/>
      <c r="I68" s="32"/>
      <c r="J68" s="32"/>
      <c r="K68" s="51" t="s">
        <v>43</v>
      </c>
      <c r="L68" s="51"/>
      <c r="M68" s="51"/>
    </row>
    <row r="69" spans="1:13" ht="13.5">
      <c r="A69" s="56" t="s">
        <v>286</v>
      </c>
      <c r="B69" s="57"/>
      <c r="C69" s="56" t="s">
        <v>286</v>
      </c>
      <c r="D69" s="57"/>
      <c r="E69" s="58" t="s">
        <v>287</v>
      </c>
      <c r="F69" s="59"/>
      <c r="G69" s="51">
        <v>1</v>
      </c>
      <c r="H69" s="32"/>
      <c r="I69" s="32"/>
      <c r="J69" s="32"/>
      <c r="K69" s="51" t="s">
        <v>43</v>
      </c>
      <c r="L69" s="51"/>
      <c r="M69" s="51"/>
    </row>
    <row r="70" spans="1:13" ht="13.5">
      <c r="A70" s="60"/>
      <c r="B70" s="61"/>
      <c r="C70" s="60"/>
      <c r="D70" s="61"/>
      <c r="E70" s="58" t="s">
        <v>288</v>
      </c>
      <c r="F70" s="59"/>
      <c r="G70" s="51">
        <v>1</v>
      </c>
      <c r="H70" s="32"/>
      <c r="I70" s="32"/>
      <c r="J70" s="32"/>
      <c r="K70" s="51" t="s">
        <v>43</v>
      </c>
      <c r="L70" s="51"/>
      <c r="M70" s="51"/>
    </row>
    <row r="71" spans="1:13" ht="13.5">
      <c r="A71" s="62"/>
      <c r="B71" s="63"/>
      <c r="C71" s="62"/>
      <c r="D71" s="63"/>
      <c r="E71" s="58" t="s">
        <v>276</v>
      </c>
      <c r="F71" s="59"/>
      <c r="G71" s="32" t="s">
        <v>43</v>
      </c>
      <c r="H71" s="32"/>
      <c r="I71" s="32"/>
      <c r="J71" s="32"/>
      <c r="K71" s="51" t="s">
        <v>43</v>
      </c>
      <c r="L71" s="51"/>
      <c r="M71" s="51"/>
    </row>
    <row r="72" spans="1:13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</sheetData>
  <sheetProtection/>
  <mergeCells count="211">
    <mergeCell ref="A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F35:G35"/>
    <mergeCell ref="K35:L35"/>
    <mergeCell ref="A36:B36"/>
    <mergeCell ref="F36:G36"/>
    <mergeCell ref="K36:L36"/>
    <mergeCell ref="A37:B37"/>
    <mergeCell ref="F37:G37"/>
    <mergeCell ref="K37:L37"/>
    <mergeCell ref="A38:B38"/>
    <mergeCell ref="F38:G38"/>
    <mergeCell ref="K38:L38"/>
    <mergeCell ref="A39:B39"/>
    <mergeCell ref="F39:G39"/>
    <mergeCell ref="I39:J39"/>
    <mergeCell ref="K39:L39"/>
    <mergeCell ref="A40:B40"/>
    <mergeCell ref="C40:E40"/>
    <mergeCell ref="F40:G40"/>
    <mergeCell ref="I40:J40"/>
    <mergeCell ref="K40:L40"/>
    <mergeCell ref="A41:M41"/>
    <mergeCell ref="A42:B42"/>
    <mergeCell ref="C42:D42"/>
    <mergeCell ref="E42:F42"/>
    <mergeCell ref="G42:J42"/>
    <mergeCell ref="K42:M42"/>
    <mergeCell ref="E43:F43"/>
    <mergeCell ref="G43:J43"/>
    <mergeCell ref="K43:M43"/>
    <mergeCell ref="E44:F44"/>
    <mergeCell ref="G44:J44"/>
    <mergeCell ref="K44:M44"/>
    <mergeCell ref="E45:F45"/>
    <mergeCell ref="G45:J45"/>
    <mergeCell ref="K45:M45"/>
    <mergeCell ref="E46:F46"/>
    <mergeCell ref="G46:J46"/>
    <mergeCell ref="K46:M46"/>
    <mergeCell ref="E47:F47"/>
    <mergeCell ref="G47:J47"/>
    <mergeCell ref="K47:M47"/>
    <mergeCell ref="E48:F48"/>
    <mergeCell ref="G48:J48"/>
    <mergeCell ref="K48:M48"/>
    <mergeCell ref="E49:F49"/>
    <mergeCell ref="G49:J49"/>
    <mergeCell ref="K49:M49"/>
    <mergeCell ref="E50:F50"/>
    <mergeCell ref="G50:J50"/>
    <mergeCell ref="K50:M50"/>
    <mergeCell ref="E51:F51"/>
    <mergeCell ref="G51:J51"/>
    <mergeCell ref="K51:M51"/>
    <mergeCell ref="E52:F52"/>
    <mergeCell ref="G52:J52"/>
    <mergeCell ref="K52:M52"/>
    <mergeCell ref="E53:F53"/>
    <mergeCell ref="G53:J53"/>
    <mergeCell ref="K53:M53"/>
    <mergeCell ref="E54:F54"/>
    <mergeCell ref="G54:J54"/>
    <mergeCell ref="K54:M54"/>
    <mergeCell ref="E55:F55"/>
    <mergeCell ref="G55:J55"/>
    <mergeCell ref="K55:M55"/>
    <mergeCell ref="E56:F56"/>
    <mergeCell ref="G56:J56"/>
    <mergeCell ref="K56:M56"/>
    <mergeCell ref="E57:F57"/>
    <mergeCell ref="G57:J57"/>
    <mergeCell ref="K57:M57"/>
    <mergeCell ref="E58:F58"/>
    <mergeCell ref="G58:J58"/>
    <mergeCell ref="K58:M58"/>
    <mergeCell ref="E59:F59"/>
    <mergeCell ref="G59:J59"/>
    <mergeCell ref="K59:M59"/>
    <mergeCell ref="E60:F60"/>
    <mergeCell ref="G60:J60"/>
    <mergeCell ref="K60:M60"/>
    <mergeCell ref="E61:F61"/>
    <mergeCell ref="G61:J61"/>
    <mergeCell ref="K61:M61"/>
    <mergeCell ref="E62:F62"/>
    <mergeCell ref="G62:J62"/>
    <mergeCell ref="K62:M62"/>
    <mergeCell ref="E63:F63"/>
    <mergeCell ref="G63:J63"/>
    <mergeCell ref="K63:M63"/>
    <mergeCell ref="E64:F64"/>
    <mergeCell ref="G64:J64"/>
    <mergeCell ref="K64:M64"/>
    <mergeCell ref="E65:F65"/>
    <mergeCell ref="G65:J65"/>
    <mergeCell ref="K65:M65"/>
    <mergeCell ref="E66:F66"/>
    <mergeCell ref="G66:J66"/>
    <mergeCell ref="K66:M66"/>
    <mergeCell ref="E67:F67"/>
    <mergeCell ref="G67:J67"/>
    <mergeCell ref="K67:M67"/>
    <mergeCell ref="E68:F68"/>
    <mergeCell ref="G68:J68"/>
    <mergeCell ref="K68:M68"/>
    <mergeCell ref="E69:F69"/>
    <mergeCell ref="G69:J69"/>
    <mergeCell ref="K69:M69"/>
    <mergeCell ref="E70:F70"/>
    <mergeCell ref="G70:J70"/>
    <mergeCell ref="K70:M70"/>
    <mergeCell ref="E71:F71"/>
    <mergeCell ref="G71:J71"/>
    <mergeCell ref="K71:M71"/>
    <mergeCell ref="A72:M72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43:B56"/>
    <mergeCell ref="C43:D46"/>
    <mergeCell ref="C47:D50"/>
    <mergeCell ref="C51:D53"/>
    <mergeCell ref="C54:D56"/>
    <mergeCell ref="A57:B68"/>
    <mergeCell ref="C57:D59"/>
    <mergeCell ref="C60:D62"/>
    <mergeCell ref="C63:D65"/>
    <mergeCell ref="C66:D68"/>
    <mergeCell ref="A69:B71"/>
    <mergeCell ref="C69:D71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Cassie°</cp:lastModifiedBy>
  <cp:lastPrinted>2016-11-21T09:07:35Z</cp:lastPrinted>
  <dcterms:created xsi:type="dcterms:W3CDTF">2016-11-10T02:01:16Z</dcterms:created>
  <dcterms:modified xsi:type="dcterms:W3CDTF">2022-09-01T09:45:07Z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6F4128B5E8574CD7B93B4F1393F031BF</vt:lpwstr>
  </property>
</Properties>
</file>