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（单位）整体绩效目标申报表" sheetId="12" r:id="rId12"/>
    <sheet name="项目支出绩效目标申报表" sheetId="13" r:id="rId13"/>
  </sheets>
  <definedNames/>
  <calcPr fullCalcOnLoad="1"/>
</workbook>
</file>

<file path=xl/sharedStrings.xml><?xml version="1.0" encoding="utf-8"?>
<sst xmlns="http://schemas.openxmlformats.org/spreadsheetml/2006/main" count="656" uniqueCount="331">
  <si>
    <t>收支预算总表</t>
  </si>
  <si>
    <t>填报单位:[926001]于都县铁山垅镇人民政府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</si>
  <si>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</si>
  <si>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</si>
  <si>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</si>
  <si>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</si>
  <si>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</si>
  <si>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</si>
  <si>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</si>
  <si>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</si>
  <si>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</si>
  <si>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</si>
  <si>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</si>
  <si>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</si>
  <si>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</si>
  <si>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</si>
  <si>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</si>
  <si>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</si>
  <si>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</si>
  <si>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</si>
  <si>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</si>
  <si>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</si>
  <si>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</si>
  <si>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</si>
  <si>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</si>
  <si>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</si>
  <si>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[926001]于都县铁山垅镇人民政府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</si>
  <si>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</si>
  <si>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</si>
  <si>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</si>
  <si>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</si>
  <si>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</si>
  <si>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</si>
  <si>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</si>
  <si>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</si>
  <si>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</si>
  <si>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</si>
  <si>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</si>
  <si>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</si>
  <si>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</si>
  <si>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</si>
  <si>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</si>
  <si>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</si>
  <si>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</si>
  <si>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</si>
  <si>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</si>
  <si>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</si>
  <si>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</si>
  <si>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</si>
  <si>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</si>
  <si>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</si>
  <si>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</si>
  <si>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</si>
  <si>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</si>
  <si>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</si>
  <si>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</si>
  <si>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</si>
  <si>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</si>
  <si>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</si>
  <si>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</si>
  <si>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</si>
  <si>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</si>
  <si>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</si>
  <si>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</si>
  <si>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213</t>
  </si>
  <si>
    <t>农林水支出</t>
  </si>
  <si>
    <t>　01</t>
  </si>
  <si>
    <t>　农业农村</t>
  </si>
  <si>
    <t>　　2130199</t>
  </si>
  <si>
    <t>　　其他农业农村支出</t>
  </si>
  <si>
    <t>　巩固脱贫衔接乡村振兴</t>
  </si>
  <si>
    <t>　　2130504</t>
  </si>
  <si>
    <t>　　农村基础设施建设</t>
  </si>
  <si>
    <t>　99</t>
  </si>
  <si>
    <t>　其他农林水支出</t>
  </si>
  <si>
    <t>　　2139999</t>
  </si>
  <si>
    <t>　　其他农林水支出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</si>
  <si>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</si>
  <si>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</si>
  <si>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</si>
  <si>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</si>
  <si>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</si>
  <si>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</si>
  <si>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</si>
  <si>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</si>
  <si>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年初预留</t>
  </si>
  <si>
    <t>　　2290201</t>
  </si>
  <si>
    <t>　　年初预留</t>
  </si>
  <si>
    <t>　其他支出</t>
  </si>
  <si>
    <t>　　2299999</t>
  </si>
  <si>
    <t>　　其他支出</t>
  </si>
  <si>
    <t>单位支出总表</t>
  </si>
  <si>
    <t>填报单位[926001]于都县铁山垅镇人民政府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</si>
  <si>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</si>
  <si>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</si>
  <si>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</si>
  <si>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</si>
  <si>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</si>
  <si>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</si>
  <si>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</si>
  <si>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</si>
  <si>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</si>
  <si>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</si>
  <si>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</si>
  <si>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</si>
  <si>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</si>
  <si>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</si>
  <si>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</si>
  <si>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</si>
  <si>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</si>
  <si>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</si>
  <si>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</si>
  <si>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</si>
  <si>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</si>
  <si>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</si>
  <si>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</si>
  <si>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</si>
  <si>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</si>
  <si>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</si>
  <si>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</si>
  <si>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</si>
  <si>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</si>
  <si>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</si>
  <si>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</si>
  <si>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</si>
  <si>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</si>
  <si>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</si>
  <si>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</si>
  <si>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</si>
  <si>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</si>
  <si>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</si>
  <si>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</si>
  <si>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</si>
  <si>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</si>
  <si>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</si>
  <si>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</si>
  <si>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</si>
  <si>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</si>
  <si>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</si>
  <si>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</si>
  <si>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</si>
  <si>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</si>
  <si>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</si>
  <si>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</si>
  <si>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</si>
  <si>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</si>
  <si>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</si>
  <si>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</si>
  <si>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</si>
  <si>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</si>
  <si>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</si>
  <si>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</si>
  <si>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</si>
  <si>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</si>
  <si>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</si>
  <si>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</si>
  <si>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30218</t>
  </si>
  <si>
    <t>　专用材料费</t>
  </si>
  <si>
    <t>　30225</t>
  </si>
  <si>
    <t>　专用燃料费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</si>
  <si>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</si>
  <si>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</si>
  <si>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</si>
  <si>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</si>
  <si>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</si>
  <si>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</si>
  <si>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</si>
  <si>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</si>
  <si>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</si>
  <si>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</si>
  <si>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</si>
  <si>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</si>
  <si>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</si>
  <si>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</si>
  <si>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</si>
  <si>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</si>
  <si>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</si>
  <si>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</si>
  <si>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</si>
  <si>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</si>
  <si>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</si>
  <si>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926001</t>
  </si>
  <si>
    <t>于都县铁山垅镇人民政府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</si>
  <si>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</si>
  <si>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</si>
  <si>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</si>
  <si>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</si>
  <si>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</si>
  <si>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</si>
  <si>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</si>
  <si>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</si>
  <si>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部门（单位）整体绩效目标申报表</t>
  </si>
  <si>
    <t>(2022年度）</t>
  </si>
  <si>
    <t>部门名称</t>
  </si>
  <si>
    <t>于都县铁山垅镇政府</t>
  </si>
  <si>
    <t>联系人</t>
  </si>
  <si>
    <t/>
  </si>
  <si>
    <t>联系电话</t>
  </si>
  <si>
    <t>部门（单位）职能</t>
  </si>
  <si>
    <t>职能依据</t>
  </si>
  <si>
    <t>职能简述</t>
  </si>
  <si>
    <t>宣传贯彻党的路线、方针、政策，执行党中央、上级党组织的决定，领导本镇工作，对本镇重大工作、重点问题进行决策，认真抓好党的思想、组织和作风建设，支持和保证行政组织、经济组织、群众组织充分行使职权，充分发挥基层党支部战斗堡垒作用和共产党的先锋模范作用</t>
  </si>
  <si>
    <t>近三年单位职能是否出现过重大变化</t>
  </si>
  <si>
    <t>无</t>
  </si>
  <si>
    <t>部门基本信息</t>
  </si>
  <si>
    <t>是否为一级预算主管部门</t>
  </si>
  <si>
    <t>是</t>
  </si>
  <si>
    <t>上级主管部门</t>
  </si>
  <si>
    <t>于都县人民政府</t>
  </si>
  <si>
    <t>部门所属领域</t>
  </si>
  <si>
    <t>政府</t>
  </si>
  <si>
    <t>直属单位包括</t>
  </si>
  <si>
    <t>内设职能部门</t>
  </si>
  <si>
    <t>党政办公室、党建办公室、财政经济和乡村振兴办公室、社会事务办公室、综合便民服务中心、综合行政执法大队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</si>
  <si>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</si>
  <si>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</si>
  <si>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</si>
  <si>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</si>
  <si>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</si>
  <si>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</si>
  <si>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rPr>
        <sz val="10.5"/>
        <rFont val="Wingdings"/>
        <family val="0"/>
      </rPr>
      <t>þ</t>
    </r>
    <r>
      <rPr>
        <sz val="10.5"/>
        <rFont val="宋体"/>
        <family val="0"/>
      </rPr>
      <t xml:space="preserve">财务管理 </t>
    </r>
    <r>
      <rPr>
        <sz val="10.5"/>
        <rFont val="Wingdings"/>
        <family val="0"/>
      </rPr>
      <t>þ</t>
    </r>
    <r>
      <rPr>
        <sz val="10.5"/>
        <rFont val="宋体"/>
        <family val="0"/>
      </rPr>
      <t xml:space="preserve">预算管理 </t>
    </r>
    <r>
      <rPr>
        <sz val="10.5"/>
        <rFont val="Wingdings"/>
        <family val="0"/>
      </rPr>
      <t>þ</t>
    </r>
    <r>
      <rPr>
        <sz val="10.5"/>
        <rFont val="宋体"/>
        <family val="0"/>
      </rPr>
      <t xml:space="preserve">财政专项资金管理 </t>
    </r>
    <r>
      <rPr>
        <sz val="10.5"/>
        <rFont val="Wingdings"/>
        <family val="0"/>
      </rPr>
      <t>þ</t>
    </r>
    <r>
      <rPr>
        <sz val="10.5"/>
        <rFont val="宋体"/>
        <family val="0"/>
      </rPr>
      <t xml:space="preserve">重点工作管理 </t>
    </r>
    <r>
      <rPr>
        <sz val="10.5"/>
        <rFont val="Wingdings"/>
        <family val="0"/>
      </rPr>
      <t>þ</t>
    </r>
    <r>
      <rPr>
        <sz val="10.5"/>
        <rFont val="宋体"/>
        <family val="0"/>
      </rPr>
      <t xml:space="preserve">资产管理 </t>
    </r>
    <r>
      <rPr>
        <sz val="10.5"/>
        <rFont val="Wingdings"/>
        <family val="0"/>
      </rPr>
      <t>þ</t>
    </r>
    <r>
      <rPr>
        <sz val="10.5"/>
        <rFont val="宋体"/>
        <family val="0"/>
      </rPr>
      <t xml:space="preserve">人力资源管理 </t>
    </r>
    <r>
      <rPr>
        <sz val="10.5"/>
        <rFont val="Wingdings"/>
        <family val="0"/>
      </rPr>
      <t>þ</t>
    </r>
    <r>
      <rPr>
        <sz val="10.5"/>
        <rFont val="宋体"/>
        <family val="0"/>
      </rPr>
      <t xml:space="preserve">政府采购管理 </t>
    </r>
    <r>
      <rPr>
        <sz val="10.5"/>
        <rFont val="Wingdings"/>
        <family val="0"/>
      </rPr>
      <t>þ</t>
    </r>
    <r>
      <rPr>
        <sz val="10.5"/>
        <rFont val="宋体"/>
        <family val="0"/>
      </rPr>
      <t xml:space="preserve">合同管理 </t>
    </r>
    <r>
      <rPr>
        <sz val="10.5"/>
        <rFont val="Wingdings"/>
        <family val="0"/>
      </rPr>
      <t>þ</t>
    </r>
    <r>
      <rPr>
        <sz val="10.5"/>
        <rFont val="宋体"/>
        <family val="0"/>
      </rPr>
      <t xml:space="preserve">工程建设管理 </t>
    </r>
    <r>
      <rPr>
        <sz val="10.5"/>
        <rFont val="Wingdings"/>
        <family val="0"/>
      </rPr>
      <t>þ</t>
    </r>
    <r>
      <rPr>
        <sz val="10.5"/>
        <rFont val="宋体"/>
        <family val="0"/>
      </rPr>
      <t>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</si>
  <si>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</si>
  <si>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</si>
  <si>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</si>
  <si>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</si>
  <si>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</si>
  <si>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</si>
  <si>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</si>
  <si>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</si>
  <si>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</si>
  <si>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</si>
  <si>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</si>
  <si>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</si>
  <si>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</si>
  <si>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</si>
  <si>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</si>
  <si>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</si>
  <si>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</si>
  <si>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</si>
  <si>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</si>
  <si>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</si>
  <si>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</si>
  <si>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</si>
  <si>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</si>
  <si>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</si>
  <si>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</si>
  <si>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</si>
  <si>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</si>
  <si>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</si>
  <si>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</si>
  <si>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</si>
  <si>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保障机构正常运转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</si>
  <si>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</si>
  <si>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</si>
  <si>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</si>
  <si>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</si>
  <si>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</si>
  <si>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</si>
  <si>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</si>
  <si>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</si>
  <si>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 xml:space="preserve"> 指标1：实际财政供养人员数</t>
  </si>
  <si>
    <t>42人</t>
  </si>
  <si>
    <t xml:space="preserve"> 指标2：部门整体支出预算总额</t>
  </si>
  <si>
    <t>3829.5万元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</si>
  <si>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</si>
  <si>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</si>
  <si>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</si>
  <si>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</si>
  <si>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r>
      <t>≤</t>
    </r>
    <r>
      <rPr>
        <sz val="10.5"/>
        <rFont val="宋体"/>
        <family val="0"/>
      </rPr>
      <t>5%</t>
    </r>
  </si>
  <si>
    <t xml:space="preserve"> 指标2：预算调整率</t>
  </si>
  <si>
    <t xml:space="preserve"> 指标3：重点项目支出安排率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</si>
  <si>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</si>
  <si>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</si>
  <si>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</si>
  <si>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</si>
  <si>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</si>
  <si>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</si>
  <si>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</si>
  <si>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>9.75万元</t>
  </si>
  <si>
    <t xml:space="preserve"> 指标2：公用经费总额控制</t>
  </si>
  <si>
    <t>213万元</t>
  </si>
  <si>
    <t xml:space="preserve"> 指标3：保障重点工作、重点任务安排资金</t>
  </si>
  <si>
    <t>提高</t>
  </si>
  <si>
    <t>效益指标</t>
  </si>
  <si>
    <t>经济效益指标</t>
  </si>
  <si>
    <t xml:space="preserve"> 指标1：（相关利益群体得益情况-收入增长、费用降低、财税贡献、产值增长等）</t>
  </si>
  <si>
    <t>适度提高</t>
  </si>
  <si>
    <t xml:space="preserve"> 指标2：</t>
  </si>
  <si>
    <t xml:space="preserve"> ……</t>
  </si>
  <si>
    <t>社会效益指标</t>
  </si>
  <si>
    <t xml:space="preserve"> 指标1：（对社会发展带来的影响和效果-就业、稳定、安全、文化、意识形态等方面的影响）</t>
  </si>
  <si>
    <t>良好</t>
  </si>
  <si>
    <t>生态效益指标</t>
  </si>
  <si>
    <t xml:space="preserve"> 指标1：（对自然环境带来的影响和效果-水质、空气质量的改善、能源的节约等）</t>
  </si>
  <si>
    <t>可持续影响指标</t>
  </si>
  <si>
    <t xml:space="preserve"> 指标1：（履行部门职能工作影响期限）</t>
  </si>
  <si>
    <t>12个月</t>
  </si>
  <si>
    <t xml:space="preserve"> 指标2：（年度重点工作影响期限）</t>
  </si>
  <si>
    <t>满意度指标</t>
  </si>
  <si>
    <t xml:space="preserve"> 指标1：服务对象满意度</t>
  </si>
  <si>
    <t>≥98%</t>
  </si>
  <si>
    <t xml:space="preserve"> 指标2：干部职工满意度</t>
  </si>
  <si>
    <t>≥99%</t>
  </si>
  <si>
    <t>项目支出绩效目标申报表</t>
  </si>
  <si>
    <t>（2022年度）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</si>
  <si>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</si>
  <si>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</si>
  <si>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</si>
  <si>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</si>
  <si>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</si>
  <si>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</si>
  <si>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中期资金总额：</t>
  </si>
  <si>
    <t xml:space="preserve"> 年度资金总额：</t>
  </si>
  <si>
    <t xml:space="preserve">  其中：财政拨款</t>
  </si>
  <si>
    <t xml:space="preserve">       其他资金</t>
  </si>
  <si>
    <t>总
体
目
标</t>
  </si>
  <si>
    <t>中期目标（20××年—20××+N年）</t>
  </si>
  <si>
    <t>年度目标</t>
  </si>
  <si>
    <t xml:space="preserve">
 目标1：
 目标2：
 目标3：
 ……</t>
  </si>
  <si>
    <t>绩
效
指
标</t>
  </si>
  <si>
    <t>一级
指标</t>
  </si>
  <si>
    <t>指标值</t>
  </si>
  <si>
    <t>产
出
指
标</t>
  </si>
  <si>
    <t xml:space="preserve"> 指标1：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</si>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</sst>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3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name val="Wingdings"/>
      <family val="0"/>
    </font>
    <font>
      <sz val="9"/>
      <color indexed="8"/>
      <name val="宋体"/>
      <family val="0"/>
    </font>
    <font>
      <sz val="10.5"/>
      <name val="Arial"/>
      <family val="2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1" fillId="5" borderId="0" applyNumberFormat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3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0" borderId="4" applyNumberFormat="0" applyFill="0" applyAlignment="0" applyProtection="0"/>
    <xf numFmtId="0" fontId="22" fillId="3" borderId="0" applyNumberFormat="0" applyBorder="0" applyAlignment="0" applyProtection="0"/>
    <xf numFmtId="0" fontId="34" fillId="2" borderId="5" applyNumberFormat="0" applyAlignment="0" applyProtection="0"/>
    <xf numFmtId="0" fontId="36" fillId="2" borderId="1" applyNumberFormat="0" applyAlignment="0" applyProtection="0"/>
    <xf numFmtId="0" fontId="37" fillId="8" borderId="6" applyNumberFormat="0" applyAlignment="0" applyProtection="0"/>
    <xf numFmtId="0" fontId="2" fillId="9" borderId="0" applyNumberFormat="0" applyBorder="0" applyAlignment="0" applyProtection="0"/>
    <xf numFmtId="0" fontId="22" fillId="10" borderId="0" applyNumberFormat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8" fillId="9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2" fillId="16" borderId="0" applyNumberFormat="0" applyBorder="0" applyAlignment="0" applyProtection="0"/>
    <xf numFmtId="0" fontId="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4" borderId="0" applyNumberFormat="0" applyBorder="0" applyAlignment="0" applyProtection="0"/>
    <xf numFmtId="0" fontId="22" fillId="4" borderId="0" applyNumberFormat="0" applyBorder="0" applyAlignment="0" applyProtection="0"/>
    <xf numFmtId="0" fontId="4" fillId="0" borderId="0">
      <alignment/>
      <protection/>
    </xf>
  </cellStyleXfs>
  <cellXfs count="1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11" xfId="63" applyFont="1" applyBorder="1" applyAlignment="1">
      <alignment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9" xfId="63" applyFont="1" applyBorder="1" applyAlignment="1">
      <alignment horizontal="right" vertical="center" wrapText="1"/>
      <protection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5" fillId="0" borderId="11" xfId="63" applyFont="1" applyBorder="1" applyAlignment="1">
      <alignment horizontal="left" vertical="top" wrapText="1"/>
      <protection/>
    </xf>
    <xf numFmtId="0" fontId="5" fillId="0" borderId="9" xfId="63" applyFont="1" applyBorder="1" applyAlignment="1">
      <alignment horizontal="left" vertical="top" wrapText="1"/>
      <protection/>
    </xf>
    <xf numFmtId="0" fontId="5" fillId="0" borderId="10" xfId="63" applyFont="1" applyBorder="1" applyAlignment="1">
      <alignment horizontal="left" vertical="top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right" vertical="center" wrapText="1"/>
      <protection/>
    </xf>
    <xf numFmtId="0" fontId="5" fillId="0" borderId="12" xfId="63" applyFont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9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 applyProtection="1">
      <alignment vertical="center"/>
      <protection/>
    </xf>
    <xf numFmtId="180" fontId="17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49" fontId="17" fillId="0" borderId="24" xfId="0" applyNumberFormat="1" applyFont="1" applyBorder="1" applyAlignment="1" applyProtection="1">
      <alignment horizontal="left" vertical="center" wrapText="1"/>
      <protection/>
    </xf>
    <xf numFmtId="4" fontId="17" fillId="0" borderId="24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17" fillId="0" borderId="2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4" fontId="17" fillId="0" borderId="24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49" fontId="17" fillId="0" borderId="26" xfId="0" applyNumberFormat="1" applyFont="1" applyBorder="1" applyAlignment="1" applyProtection="1">
      <alignment horizontal="center" vertical="center" wrapText="1"/>
      <protection/>
    </xf>
    <xf numFmtId="37" fontId="17" fillId="0" borderId="26" xfId="0" applyNumberFormat="1" applyFont="1" applyBorder="1" applyAlignment="1" applyProtection="1">
      <alignment horizontal="center" vertical="center" wrapText="1"/>
      <protection/>
    </xf>
    <xf numFmtId="37" fontId="17" fillId="0" borderId="27" xfId="0" applyNumberFormat="1" applyFont="1" applyBorder="1" applyAlignment="1" applyProtection="1">
      <alignment horizontal="center" vertical="center" wrapText="1"/>
      <protection/>
    </xf>
    <xf numFmtId="49" fontId="17" fillId="0" borderId="25" xfId="0" applyNumberFormat="1" applyFont="1" applyBorder="1" applyAlignment="1" applyProtection="1">
      <alignment horizontal="left" vertical="center" wrapText="1"/>
      <protection/>
    </xf>
    <xf numFmtId="4" fontId="17" fillId="0" borderId="24" xfId="0" applyNumberFormat="1" applyFont="1" applyBorder="1" applyAlignment="1" applyProtection="1">
      <alignment horizontal="right" vertical="center" wrapText="1"/>
      <protection/>
    </xf>
    <xf numFmtId="4" fontId="17" fillId="0" borderId="25" xfId="0" applyNumberFormat="1" applyFont="1" applyBorder="1" applyAlignment="1" applyProtection="1">
      <alignment horizontal="right" vertical="center" wrapText="1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80" fontId="20" fillId="0" borderId="0" xfId="0" applyNumberFormat="1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180" fontId="17" fillId="0" borderId="24" xfId="0" applyNumberFormat="1" applyFont="1" applyBorder="1" applyAlignment="1" applyProtection="1">
      <alignment horizontal="center" vertical="center"/>
      <protection/>
    </xf>
    <xf numFmtId="4" fontId="17" fillId="0" borderId="24" xfId="0" applyNumberFormat="1" applyFont="1" applyBorder="1" applyAlignment="1" applyProtection="1">
      <alignment horizontal="left" vertical="center"/>
      <protection/>
    </xf>
    <xf numFmtId="4" fontId="17" fillId="0" borderId="24" xfId="0" applyNumberFormat="1" applyFont="1" applyBorder="1" applyAlignment="1" applyProtection="1">
      <alignment/>
      <protection/>
    </xf>
    <xf numFmtId="49" fontId="17" fillId="0" borderId="24" xfId="0" applyNumberFormat="1" applyFont="1" applyBorder="1" applyAlignment="1" applyProtection="1">
      <alignment vertical="center"/>
      <protection/>
    </xf>
    <xf numFmtId="180" fontId="17" fillId="0" borderId="24" xfId="0" applyNumberFormat="1" applyFont="1" applyBorder="1" applyAlignment="1" applyProtection="1">
      <alignment horizontal="right" vertical="center" wrapText="1"/>
      <protection/>
    </xf>
    <xf numFmtId="180" fontId="17" fillId="0" borderId="24" xfId="0" applyNumberFormat="1" applyFont="1" applyBorder="1" applyAlignment="1" applyProtection="1">
      <alignment horizontal="right" vertical="center"/>
      <protection/>
    </xf>
    <xf numFmtId="4" fontId="17" fillId="0" borderId="24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182" fontId="17" fillId="0" borderId="24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15" fillId="0" borderId="0" xfId="0" applyNumberFormat="1" applyFont="1" applyBorder="1" applyAlignment="1" applyProtection="1">
      <alignment/>
      <protection/>
    </xf>
    <xf numFmtId="182" fontId="20" fillId="0" borderId="0" xfId="0" applyNumberFormat="1" applyFont="1" applyBorder="1" applyAlignment="1" applyProtection="1">
      <alignment horizontal="center" vertical="center"/>
      <protection/>
    </xf>
    <xf numFmtId="182" fontId="17" fillId="0" borderId="0" xfId="0" applyNumberFormat="1" applyFont="1" applyBorder="1" applyAlignment="1" applyProtection="1">
      <alignment horizontal="left" vertical="center"/>
      <protection/>
    </xf>
    <xf numFmtId="182" fontId="17" fillId="0" borderId="24" xfId="0" applyNumberFormat="1" applyFont="1" applyBorder="1" applyAlignment="1" applyProtection="1">
      <alignment horizontal="center" vertical="center"/>
      <protection/>
    </xf>
    <xf numFmtId="182" fontId="17" fillId="0" borderId="24" xfId="0" applyNumberFormat="1" applyFont="1" applyBorder="1" applyAlignment="1" applyProtection="1">
      <alignment/>
      <protection/>
    </xf>
    <xf numFmtId="182" fontId="17" fillId="0" borderId="24" xfId="0" applyNumberFormat="1" applyFont="1" applyBorder="1" applyAlignment="1" applyProtection="1">
      <alignment vertical="center"/>
      <protection/>
    </xf>
    <xf numFmtId="182" fontId="17" fillId="0" borderId="24" xfId="0" applyNumberFormat="1" applyFont="1" applyBorder="1" applyAlignment="1" applyProtection="1">
      <alignment horizontal="left" vertical="center"/>
      <protection/>
    </xf>
    <xf numFmtId="182" fontId="17" fillId="0" borderId="24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I24" sqref="I24"/>
    </sheetView>
  </sheetViews>
  <sheetFormatPr defaultColWidth="9.140625" defaultRowHeight="12.75" customHeight="1"/>
  <cols>
    <col min="1" max="1" width="50.00390625" style="89" customWidth="1"/>
    <col min="2" max="2" width="25.7109375" style="89" customWidth="1"/>
    <col min="3" max="3" width="50.00390625" style="89" customWidth="1"/>
    <col min="4" max="4" width="25.7109375" style="89" customWidth="1"/>
    <col min="5" max="252" width="9.140625" style="89" customWidth="1"/>
  </cols>
  <sheetData>
    <row r="1" spans="1:251" ht="19.5" customHeight="1">
      <c r="A1" s="142"/>
      <c r="B1" s="142"/>
      <c r="C1" s="142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</row>
    <row r="2" spans="1:251" ht="29.25" customHeight="1">
      <c r="A2" s="145" t="s">
        <v>0</v>
      </c>
      <c r="B2" s="145"/>
      <c r="C2" s="145"/>
      <c r="D2" s="145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</row>
    <row r="3" spans="1:251" ht="17.25" customHeight="1">
      <c r="A3" s="146" t="s">
        <v>1</v>
      </c>
      <c r="B3" s="144"/>
      <c r="C3" s="144"/>
      <c r="D3" s="143" t="s">
        <v>2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</row>
    <row r="4" spans="1:251" ht="15.75" customHeight="1">
      <c r="A4" s="147" t="s">
        <v>3</v>
      </c>
      <c r="B4" s="147"/>
      <c r="C4" s="147" t="s">
        <v>4</v>
      </c>
      <c r="D4" s="147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</row>
    <row r="5" spans="1:251" ht="15.75" customHeight="1">
      <c r="A5" s="147" t="s">
        <v>5</v>
      </c>
      <c r="B5" s="147" t="s">
        <v>6</v>
      </c>
      <c r="C5" s="147" t="s">
        <v>7</v>
      </c>
      <c r="D5" s="147" t="s">
        <v>6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</row>
    <row r="6" spans="1:251" ht="15.75" customHeight="1">
      <c r="A6" s="148" t="s">
        <v>8</v>
      </c>
      <c r="B6" s="98">
        <f>IF(ISBLANK(SUM(B7,B8,B9))," ",SUM(B7,B8,B9))</f>
        <v>829.504298</v>
      </c>
      <c r="C6" s="149" t="str">
        <f>IF(ISBLANK('支出总表（引用）'!A8)," ",'支出总表（引用）'!A8)</f>
        <v>一般公共服务支出</v>
      </c>
      <c r="D6" s="107">
        <f>IF(ISBLANK('支出总表（引用）'!B8)," ",'支出总表（引用）'!B8)</f>
        <v>531.23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</row>
    <row r="7" spans="1:251" ht="15.75" customHeight="1">
      <c r="A7" s="150" t="s">
        <v>9</v>
      </c>
      <c r="B7" s="98">
        <v>829.504298</v>
      </c>
      <c r="C7" s="149" t="str">
        <f>IF(ISBLANK('支出总表（引用）'!A9)," ",'支出总表（引用）'!A9)</f>
        <v>社会保障和就业支出</v>
      </c>
      <c r="D7" s="107">
        <f>IF(ISBLANK('支出总表（引用）'!B9)," ",'支出总表（引用）'!B9)</f>
        <v>46.98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</row>
    <row r="8" spans="1:251" ht="15.75" customHeight="1">
      <c r="A8" s="150" t="s">
        <v>10</v>
      </c>
      <c r="B8" s="117"/>
      <c r="C8" s="149" t="str">
        <f>IF(ISBLANK('支出总表（引用）'!A10)," ",'支出总表（引用）'!A10)</f>
        <v>卫生健康支出</v>
      </c>
      <c r="D8" s="107">
        <f>IF(ISBLANK('支出总表（引用）'!B10)," ",'支出总表（引用）'!B10)</f>
        <v>16.97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</row>
    <row r="9" spans="1:251" ht="15.75" customHeight="1">
      <c r="A9" s="150" t="s">
        <v>11</v>
      </c>
      <c r="B9" s="117"/>
      <c r="C9" s="149" t="str">
        <f>IF(ISBLANK('支出总表（引用）'!A11)," ",'支出总表（引用）'!A11)</f>
        <v>农林水支出</v>
      </c>
      <c r="D9" s="107">
        <f>IF(ISBLANK('支出总表（引用）'!B11)," ",'支出总表（引用）'!B11)</f>
        <v>110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</row>
    <row r="10" spans="1:251" ht="15.75" customHeight="1">
      <c r="A10" s="148" t="s">
        <v>12</v>
      </c>
      <c r="B10" s="98"/>
      <c r="C10" s="149" t="str">
        <f>IF(ISBLANK('支出总表（引用）'!A12)," ",'支出总表（引用）'!A12)</f>
        <v>住房保障支出</v>
      </c>
      <c r="D10" s="107">
        <f>IF(ISBLANK('支出总表（引用）'!B12)," ",'支出总表（引用）'!B12)</f>
        <v>35.23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</row>
    <row r="11" spans="1:251" ht="15.75" customHeight="1">
      <c r="A11" s="150" t="s">
        <v>13</v>
      </c>
      <c r="B11" s="98"/>
      <c r="C11" s="149" t="str">
        <f>IF(ISBLANK('支出总表（引用）'!A13)," ",'支出总表（引用）'!A13)</f>
        <v>其他支出</v>
      </c>
      <c r="D11" s="107">
        <f>IF(ISBLANK('支出总表（引用）'!B13)," ",'支出总表（引用）'!B13)</f>
        <v>3089.094298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</row>
    <row r="12" spans="1:251" ht="15.75" customHeight="1">
      <c r="A12" s="150" t="s">
        <v>14</v>
      </c>
      <c r="B12" s="98"/>
      <c r="C12" s="149" t="str">
        <f>IF(ISBLANK('支出总表（引用）'!A14)," ",'支出总表（引用）'!A14)</f>
        <v> </v>
      </c>
      <c r="D12" s="107" t="str">
        <f>IF(ISBLANK('支出总表（引用）'!B14)," ",'支出总表（引用）'!B14)</f>
        <v> 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</row>
    <row r="13" spans="1:251" ht="15.75" customHeight="1">
      <c r="A13" s="150" t="s">
        <v>15</v>
      </c>
      <c r="B13" s="98"/>
      <c r="C13" s="149" t="str">
        <f>IF(ISBLANK('支出总表（引用）'!A15)," ",'支出总表（引用）'!A15)</f>
        <v> </v>
      </c>
      <c r="D13" s="107" t="str">
        <f>IF(ISBLANK('支出总表（引用）'!B15)," ",'支出总表（引用）'!B15)</f>
        <v> 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</row>
    <row r="14" spans="1:251" ht="15.75" customHeight="1">
      <c r="A14" s="150" t="s">
        <v>16</v>
      </c>
      <c r="B14" s="117"/>
      <c r="C14" s="149" t="str">
        <f>IF(ISBLANK('支出总表（引用）'!A16)," ",'支出总表（引用）'!A16)</f>
        <v> </v>
      </c>
      <c r="D14" s="107" t="str">
        <f>IF(ISBLANK('支出总表（引用）'!B16)," ",'支出总表（引用）'!B16)</f>
        <v> 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</row>
    <row r="15" spans="1:251" ht="15.75" customHeight="1">
      <c r="A15" s="150" t="s">
        <v>17</v>
      </c>
      <c r="B15" s="117">
        <v>3000</v>
      </c>
      <c r="C15" s="149" t="str">
        <f>IF(ISBLANK('支出总表（引用）'!A17)," ",'支出总表（引用）'!A17)</f>
        <v> </v>
      </c>
      <c r="D15" s="107" t="str">
        <f>IF(ISBLANK('支出总表（引用）'!B17)," ",'支出总表（引用）'!B17)</f>
        <v> 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</row>
    <row r="16" spans="1:251" ht="15.75" customHeight="1">
      <c r="A16" s="148"/>
      <c r="B16" s="151"/>
      <c r="C16" s="149" t="str">
        <f>IF(ISBLANK('支出总表（引用）'!A18)," ",'支出总表（引用）'!A18)</f>
        <v> </v>
      </c>
      <c r="D16" s="107" t="str">
        <f>IF(ISBLANK('支出总表（引用）'!B18)," ",'支出总表（引用）'!B18)</f>
        <v> 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</row>
    <row r="17" spans="1:251" ht="15.75" customHeight="1">
      <c r="A17" s="148"/>
      <c r="B17" s="151"/>
      <c r="C17" s="149" t="str">
        <f>IF(ISBLANK('支出总表（引用）'!A19)," ",'支出总表（引用）'!A19)</f>
        <v> </v>
      </c>
      <c r="D17" s="107" t="str">
        <f>IF(ISBLANK('支出总表（引用）'!B19)," ",'支出总表（引用）'!B19)</f>
        <v> 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</row>
    <row r="18" spans="1:251" ht="15.75" customHeight="1">
      <c r="A18" s="148"/>
      <c r="B18" s="151"/>
      <c r="C18" s="149" t="str">
        <f>IF(ISBLANK('支出总表（引用）'!A20)," ",'支出总表（引用）'!A20)</f>
        <v> </v>
      </c>
      <c r="D18" s="107" t="str">
        <f>IF(ISBLANK('支出总表（引用）'!B20)," ",'支出总表（引用）'!B20)</f>
        <v> 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</row>
    <row r="19" spans="1:251" ht="15.75" customHeight="1">
      <c r="A19" s="148"/>
      <c r="B19" s="151"/>
      <c r="C19" s="149" t="str">
        <f>IF(ISBLANK('支出总表（引用）'!A21)," ",'支出总表（引用）'!A21)</f>
        <v> </v>
      </c>
      <c r="D19" s="107" t="str">
        <f>IF(ISBLANK('支出总表（引用）'!B21)," ",'支出总表（引用）'!B21)</f>
        <v> 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</row>
    <row r="20" spans="1:251" ht="15.75" customHeight="1">
      <c r="A20" s="148"/>
      <c r="B20" s="151"/>
      <c r="C20" s="149" t="str">
        <f>IF(ISBLANK('支出总表（引用）'!A22)," ",'支出总表（引用）'!A22)</f>
        <v> </v>
      </c>
      <c r="D20" s="107" t="str">
        <f>IF(ISBLANK('支出总表（引用）'!B22)," ",'支出总表（引用）'!B22)</f>
        <v> 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</row>
    <row r="21" spans="1:251" ht="15.75" customHeight="1">
      <c r="A21" s="148"/>
      <c r="B21" s="151"/>
      <c r="C21" s="149" t="str">
        <f>IF(ISBLANK('支出总表（引用）'!A23)," ",'支出总表（引用）'!A23)</f>
        <v> </v>
      </c>
      <c r="D21" s="107" t="str">
        <f>IF(ISBLANK('支出总表（引用）'!B23)," ",'支出总表（引用）'!B23)</f>
        <v> 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</row>
    <row r="22" spans="1:251" ht="15.75" customHeight="1">
      <c r="A22" s="148"/>
      <c r="B22" s="151"/>
      <c r="C22" s="149" t="str">
        <f>IF(ISBLANK('支出总表（引用）'!A24)," ",'支出总表（引用）'!A24)</f>
        <v> </v>
      </c>
      <c r="D22" s="107" t="str">
        <f>IF(ISBLANK('支出总表（引用）'!B24)," ",'支出总表（引用）'!B24)</f>
        <v> 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</row>
    <row r="23" spans="1:251" ht="15.75" customHeight="1">
      <c r="A23" s="148"/>
      <c r="B23" s="151"/>
      <c r="C23" s="149" t="str">
        <f>IF(ISBLANK('支出总表（引用）'!A25)," ",'支出总表（引用）'!A25)</f>
        <v> </v>
      </c>
      <c r="D23" s="107" t="str">
        <f>IF(ISBLANK('支出总表（引用）'!B25)," ",'支出总表（引用）'!B25)</f>
        <v> 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</row>
    <row r="24" spans="1:251" ht="15.75" customHeight="1">
      <c r="A24" s="148"/>
      <c r="B24" s="151"/>
      <c r="C24" s="149" t="str">
        <f>IF(ISBLANK('支出总表（引用）'!A26)," ",'支出总表（引用）'!A26)</f>
        <v> </v>
      </c>
      <c r="D24" s="107" t="str">
        <f>IF(ISBLANK('支出总表（引用）'!B26)," ",'支出总表（引用）'!B26)</f>
        <v> 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</row>
    <row r="25" spans="1:251" ht="15.75" customHeight="1">
      <c r="A25" s="148"/>
      <c r="B25" s="151"/>
      <c r="C25" s="149" t="str">
        <f>IF(ISBLANK('支出总表（引用）'!A27)," ",'支出总表（引用）'!A27)</f>
        <v> </v>
      </c>
      <c r="D25" s="107" t="str">
        <f>IF(ISBLANK('支出总表（引用）'!B27)," ",'支出总表（引用）'!B27)</f>
        <v> </v>
      </c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</row>
    <row r="26" spans="1:251" ht="15.75" customHeight="1">
      <c r="A26" s="148"/>
      <c r="B26" s="151"/>
      <c r="C26" s="149" t="str">
        <f>IF(ISBLANK('支出总表（引用）'!A28)," ",'支出总表（引用）'!A28)</f>
        <v> </v>
      </c>
      <c r="D26" s="107" t="str">
        <f>IF(ISBLANK('支出总表（引用）'!B28)," ",'支出总表（引用）'!B28)</f>
        <v> 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</row>
    <row r="27" spans="1:251" ht="15.75" customHeight="1">
      <c r="A27" s="148"/>
      <c r="B27" s="151"/>
      <c r="C27" s="149" t="str">
        <f>IF(ISBLANK('支出总表（引用）'!A29)," ",'支出总表（引用）'!A29)</f>
        <v> </v>
      </c>
      <c r="D27" s="107" t="str">
        <f>IF(ISBLANK('支出总表（引用）'!B29)," ",'支出总表（引用）'!B29)</f>
        <v> </v>
      </c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</row>
    <row r="28" spans="1:251" ht="15.75" customHeight="1">
      <c r="A28" s="148"/>
      <c r="B28" s="151"/>
      <c r="C28" s="149" t="str">
        <f>IF(ISBLANK('支出总表（引用）'!A30)," ",'支出总表（引用）'!A30)</f>
        <v> </v>
      </c>
      <c r="D28" s="107" t="str">
        <f>IF(ISBLANK('支出总表（引用）'!B30)," ",'支出总表（引用）'!B30)</f>
        <v> 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</row>
    <row r="29" spans="1:251" ht="15.75" customHeight="1">
      <c r="A29" s="148"/>
      <c r="B29" s="151"/>
      <c r="C29" s="149" t="str">
        <f>IF(ISBLANK('支出总表（引用）'!A31)," ",'支出总表（引用）'!A31)</f>
        <v> </v>
      </c>
      <c r="D29" s="107" t="str">
        <f>IF(ISBLANK('支出总表（引用）'!B31)," ",'支出总表（引用）'!B31)</f>
        <v> 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</row>
    <row r="30" spans="1:251" ht="15.75" customHeight="1">
      <c r="A30" s="148"/>
      <c r="B30" s="151"/>
      <c r="C30" s="149" t="str">
        <f>IF(ISBLANK('支出总表（引用）'!A32)," ",'支出总表（引用）'!A32)</f>
        <v> </v>
      </c>
      <c r="D30" s="107" t="str">
        <f>IF(ISBLANK('支出总表（引用）'!B32)," ",'支出总表（引用）'!B32)</f>
        <v> </v>
      </c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</row>
    <row r="31" spans="1:251" ht="15.75" customHeight="1">
      <c r="A31" s="148"/>
      <c r="B31" s="151"/>
      <c r="C31" s="149" t="str">
        <f>IF(ISBLANK('支出总表（引用）'!A33)," ",'支出总表（引用）'!A33)</f>
        <v> </v>
      </c>
      <c r="D31" s="107" t="str">
        <f>IF(ISBLANK('支出总表（引用）'!B33)," ",'支出总表（引用）'!B33)</f>
        <v> 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</row>
    <row r="32" spans="1:251" ht="15.75" customHeight="1">
      <c r="A32" s="148"/>
      <c r="B32" s="151"/>
      <c r="C32" s="149" t="str">
        <f>IF(ISBLANK('支出总表（引用）'!A34)," ",'支出总表（引用）'!A34)</f>
        <v> </v>
      </c>
      <c r="D32" s="107" t="str">
        <f>IF(ISBLANK('支出总表（引用）'!B34)," ",'支出总表（引用）'!B34)</f>
        <v> 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</row>
    <row r="33" spans="1:251" ht="15.75" customHeight="1">
      <c r="A33" s="148"/>
      <c r="B33" s="151"/>
      <c r="C33" s="149" t="str">
        <f>IF(ISBLANK('支出总表（引用）'!A35)," ",'支出总表（引用）'!A35)</f>
        <v> </v>
      </c>
      <c r="D33" s="107" t="str">
        <f>IF(ISBLANK('支出总表（引用）'!B35)," ",'支出总表（引用）'!B35)</f>
        <v> 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</row>
    <row r="34" spans="1:251" ht="15.75" customHeight="1">
      <c r="A34" s="148"/>
      <c r="B34" s="151"/>
      <c r="C34" s="149" t="str">
        <f>IF(ISBLANK('支出总表（引用）'!A36)," ",'支出总表（引用）'!A36)</f>
        <v> </v>
      </c>
      <c r="D34" s="107" t="str">
        <f>IF(ISBLANK('支出总表（引用）'!B36)," ",'支出总表（引用）'!B36)</f>
        <v> 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</row>
    <row r="35" spans="1:251" ht="15.75" customHeight="1">
      <c r="A35" s="148"/>
      <c r="B35" s="151"/>
      <c r="C35" s="149" t="str">
        <f>IF(ISBLANK('支出总表（引用）'!A37)," ",'支出总表（引用）'!A37)</f>
        <v> </v>
      </c>
      <c r="D35" s="107" t="str">
        <f>IF(ISBLANK('支出总表（引用）'!B37)," ",'支出总表（引用）'!B37)</f>
        <v> </v>
      </c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</row>
    <row r="36" spans="1:251" ht="15.75" customHeight="1">
      <c r="A36" s="148"/>
      <c r="B36" s="151"/>
      <c r="C36" s="149" t="str">
        <f>IF(ISBLANK('支出总表（引用）'!A38)," ",'支出总表（引用）'!A38)</f>
        <v> </v>
      </c>
      <c r="D36" s="107" t="str">
        <f>IF(ISBLANK('支出总表（引用）'!B38)," ",'支出总表（引用）'!B38)</f>
        <v> </v>
      </c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</row>
    <row r="37" spans="1:251" ht="15.75" customHeight="1">
      <c r="A37" s="148"/>
      <c r="B37" s="151"/>
      <c r="C37" s="149" t="str">
        <f>IF(ISBLANK('支出总表（引用）'!A39)," ",'支出总表（引用）'!A39)</f>
        <v> </v>
      </c>
      <c r="D37" s="107" t="str">
        <f>IF(ISBLANK('支出总表（引用）'!B39)," ",'支出总表（引用）'!B39)</f>
        <v> 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</row>
    <row r="38" spans="1:251" ht="15.75" customHeight="1">
      <c r="A38" s="148"/>
      <c r="B38" s="151"/>
      <c r="C38" s="149" t="str">
        <f>IF(ISBLANK('支出总表（引用）'!A40)," ",'支出总表（引用）'!A40)</f>
        <v> </v>
      </c>
      <c r="D38" s="107" t="str">
        <f>IF(ISBLANK('支出总表（引用）'!B40)," ",'支出总表（引用）'!B40)</f>
        <v> </v>
      </c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</row>
    <row r="39" spans="1:251" ht="15.75" customHeight="1">
      <c r="A39" s="148"/>
      <c r="B39" s="151"/>
      <c r="C39" s="149" t="str">
        <f>IF(ISBLANK('支出总表（引用）'!A41)," ",'支出总表（引用）'!A41)</f>
        <v> </v>
      </c>
      <c r="D39" s="107" t="str">
        <f>IF(ISBLANK('支出总表（引用）'!B41)," ",'支出总表（引用）'!B41)</f>
        <v> </v>
      </c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  <c r="IM39" s="144"/>
      <c r="IN39" s="144"/>
      <c r="IO39" s="144"/>
      <c r="IP39" s="144"/>
      <c r="IQ39" s="144"/>
    </row>
    <row r="40" spans="1:251" ht="15.75" customHeight="1">
      <c r="A40" s="148"/>
      <c r="B40" s="151"/>
      <c r="C40" s="149" t="str">
        <f>IF(ISBLANK('支出总表（引用）'!A42)," ",'支出总表（引用）'!A42)</f>
        <v> </v>
      </c>
      <c r="D40" s="107" t="str">
        <f>IF(ISBLANK('支出总表（引用）'!B42)," ",'支出总表（引用）'!B42)</f>
        <v> </v>
      </c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  <c r="IN40" s="144"/>
      <c r="IO40" s="144"/>
      <c r="IP40" s="144"/>
      <c r="IQ40" s="144"/>
    </row>
    <row r="41" spans="1:251" ht="15.75" customHeight="1">
      <c r="A41" s="148"/>
      <c r="B41" s="151"/>
      <c r="C41" s="149" t="str">
        <f>IF(ISBLANK('支出总表（引用）'!A43)," ",'支出总表（引用）'!A43)</f>
        <v> </v>
      </c>
      <c r="D41" s="107" t="str">
        <f>IF(ISBLANK('支出总表（引用）'!B43)," ",'支出总表（引用）'!B43)</f>
        <v> </v>
      </c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  <c r="IL41" s="144"/>
      <c r="IM41" s="144"/>
      <c r="IN41" s="144"/>
      <c r="IO41" s="144"/>
      <c r="IP41" s="144"/>
      <c r="IQ41" s="144"/>
    </row>
    <row r="42" spans="1:251" ht="15.75" customHeight="1">
      <c r="A42" s="148"/>
      <c r="B42" s="151"/>
      <c r="C42" s="149" t="str">
        <f>IF(ISBLANK('支出总表（引用）'!A44)," ",'支出总表（引用）'!A44)</f>
        <v> </v>
      </c>
      <c r="D42" s="107" t="str">
        <f>IF(ISBLANK('支出总表（引用）'!B44)," ",'支出总表（引用）'!B44)</f>
        <v> 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</row>
    <row r="43" spans="1:251" ht="15.75" customHeight="1">
      <c r="A43" s="148"/>
      <c r="B43" s="151"/>
      <c r="C43" s="149" t="str">
        <f>IF(ISBLANK('支出总表（引用）'!A45)," ",'支出总表（引用）'!A45)</f>
        <v> </v>
      </c>
      <c r="D43" s="107" t="str">
        <f>IF(ISBLANK('支出总表（引用）'!B45)," ",'支出总表（引用）'!B45)</f>
        <v> </v>
      </c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4"/>
      <c r="HW43" s="144"/>
      <c r="HX43" s="144"/>
      <c r="HY43" s="144"/>
      <c r="HZ43" s="144"/>
      <c r="IA43" s="144"/>
      <c r="IB43" s="144"/>
      <c r="IC43" s="144"/>
      <c r="ID43" s="144"/>
      <c r="IE43" s="144"/>
      <c r="IF43" s="144"/>
      <c r="IG43" s="144"/>
      <c r="IH43" s="144"/>
      <c r="II43" s="144"/>
      <c r="IJ43" s="144"/>
      <c r="IK43" s="144"/>
      <c r="IL43" s="144"/>
      <c r="IM43" s="144"/>
      <c r="IN43" s="144"/>
      <c r="IO43" s="144"/>
      <c r="IP43" s="144"/>
      <c r="IQ43" s="144"/>
    </row>
    <row r="44" spans="1:251" ht="15.75" customHeight="1">
      <c r="A44" s="148"/>
      <c r="B44" s="151"/>
      <c r="C44" s="149" t="str">
        <f>IF(ISBLANK('支出总表（引用）'!A46)," ",'支出总表（引用）'!A46)</f>
        <v> </v>
      </c>
      <c r="D44" s="107" t="str">
        <f>IF(ISBLANK('支出总表（引用）'!B46)," ",'支出总表（引用）'!B46)</f>
        <v> 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  <c r="FT44" s="144"/>
      <c r="FU44" s="144"/>
      <c r="FV44" s="144"/>
      <c r="FW44" s="144"/>
      <c r="FX44" s="144"/>
      <c r="FY44" s="144"/>
      <c r="FZ44" s="144"/>
      <c r="GA44" s="144"/>
      <c r="GB44" s="144"/>
      <c r="GC44" s="144"/>
      <c r="GD44" s="144"/>
      <c r="GE44" s="144"/>
      <c r="GF44" s="144"/>
      <c r="GG44" s="144"/>
      <c r="GH44" s="144"/>
      <c r="GI44" s="144"/>
      <c r="GJ44" s="144"/>
      <c r="GK44" s="144"/>
      <c r="GL44" s="144"/>
      <c r="GM44" s="144"/>
      <c r="GN44" s="144"/>
      <c r="GO44" s="144"/>
      <c r="GP44" s="144"/>
      <c r="GQ44" s="144"/>
      <c r="GR44" s="144"/>
      <c r="GS44" s="144"/>
      <c r="GT44" s="144"/>
      <c r="GU44" s="144"/>
      <c r="GV44" s="144"/>
      <c r="GW44" s="144"/>
      <c r="GX44" s="144"/>
      <c r="GY44" s="144"/>
      <c r="GZ44" s="144"/>
      <c r="HA44" s="144"/>
      <c r="HB44" s="144"/>
      <c r="HC44" s="144"/>
      <c r="HD44" s="144"/>
      <c r="HE44" s="144"/>
      <c r="HF44" s="144"/>
      <c r="HG44" s="144"/>
      <c r="HH44" s="144"/>
      <c r="HI44" s="144"/>
      <c r="HJ44" s="144"/>
      <c r="HK44" s="144"/>
      <c r="HL44" s="144"/>
      <c r="HM44" s="144"/>
      <c r="HN44" s="144"/>
      <c r="HO44" s="144"/>
      <c r="HP44" s="144"/>
      <c r="HQ44" s="144"/>
      <c r="HR44" s="144"/>
      <c r="HS44" s="144"/>
      <c r="HT44" s="144"/>
      <c r="HU44" s="144"/>
      <c r="HV44" s="144"/>
      <c r="HW44" s="144"/>
      <c r="HX44" s="144"/>
      <c r="HY44" s="144"/>
      <c r="HZ44" s="144"/>
      <c r="IA44" s="144"/>
      <c r="IB44" s="144"/>
      <c r="IC44" s="144"/>
      <c r="ID44" s="144"/>
      <c r="IE44" s="144"/>
      <c r="IF44" s="144"/>
      <c r="IG44" s="144"/>
      <c r="IH44" s="144"/>
      <c r="II44" s="144"/>
      <c r="IJ44" s="144"/>
      <c r="IK44" s="144"/>
      <c r="IL44" s="144"/>
      <c r="IM44" s="144"/>
      <c r="IN44" s="144"/>
      <c r="IO44" s="144"/>
      <c r="IP44" s="144"/>
      <c r="IQ44" s="144"/>
    </row>
    <row r="45" spans="1:251" ht="15.75" customHeight="1">
      <c r="A45" s="148"/>
      <c r="B45" s="151"/>
      <c r="C45" s="149" t="str">
        <f>IF(ISBLANK('支出总表（引用）'!A47)," ",'支出总表（引用）'!A47)</f>
        <v> </v>
      </c>
      <c r="D45" s="107" t="str">
        <f>IF(ISBLANK('支出总表（引用）'!B47)," ",'支出总表（引用）'!B47)</f>
        <v> </v>
      </c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4"/>
      <c r="GO45" s="144"/>
      <c r="GP45" s="144"/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4"/>
      <c r="HB45" s="144"/>
      <c r="HC45" s="144"/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4"/>
      <c r="HO45" s="144"/>
      <c r="HP45" s="144"/>
      <c r="HQ45" s="144"/>
      <c r="HR45" s="144"/>
      <c r="HS45" s="144"/>
      <c r="HT45" s="144"/>
      <c r="HU45" s="144"/>
      <c r="HV45" s="144"/>
      <c r="HW45" s="144"/>
      <c r="HX45" s="144"/>
      <c r="HY45" s="144"/>
      <c r="HZ45" s="144"/>
      <c r="IA45" s="144"/>
      <c r="IB45" s="144"/>
      <c r="IC45" s="144"/>
      <c r="ID45" s="144"/>
      <c r="IE45" s="144"/>
      <c r="IF45" s="144"/>
      <c r="IG45" s="144"/>
      <c r="IH45" s="144"/>
      <c r="II45" s="144"/>
      <c r="IJ45" s="144"/>
      <c r="IK45" s="144"/>
      <c r="IL45" s="144"/>
      <c r="IM45" s="144"/>
      <c r="IN45" s="144"/>
      <c r="IO45" s="144"/>
      <c r="IP45" s="144"/>
      <c r="IQ45" s="144"/>
    </row>
    <row r="46" spans="1:251" ht="15.75" customHeight="1">
      <c r="A46" s="148"/>
      <c r="B46" s="151"/>
      <c r="C46" s="149" t="str">
        <f>IF(ISBLANK('支出总表（引用）'!A48)," ",'支出总表（引用）'!A48)</f>
        <v> </v>
      </c>
      <c r="D46" s="107" t="str">
        <f>IF(ISBLANK('支出总表（引用）'!B48)," ",'支出总表（引用）'!B48)</f>
        <v> 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  <c r="IJ46" s="144"/>
      <c r="IK46" s="144"/>
      <c r="IL46" s="144"/>
      <c r="IM46" s="144"/>
      <c r="IN46" s="144"/>
      <c r="IO46" s="144"/>
      <c r="IP46" s="144"/>
      <c r="IQ46" s="144"/>
    </row>
    <row r="47" spans="1:251" ht="15.75" customHeight="1">
      <c r="A47" s="148"/>
      <c r="B47" s="151"/>
      <c r="C47" s="149" t="str">
        <f>IF(ISBLANK('支出总表（引用）'!A49)," ",'支出总表（引用）'!A49)</f>
        <v> </v>
      </c>
      <c r="D47" s="107" t="str">
        <f>IF(ISBLANK('支出总表（引用）'!B49)," ",'支出总表（引用）'!B49)</f>
        <v> 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4"/>
      <c r="GF47" s="144"/>
      <c r="GG47" s="144"/>
      <c r="GH47" s="144"/>
      <c r="GI47" s="144"/>
      <c r="GJ47" s="144"/>
      <c r="GK47" s="144"/>
      <c r="GL47" s="144"/>
      <c r="GM47" s="144"/>
      <c r="GN47" s="144"/>
      <c r="GO47" s="144"/>
      <c r="GP47" s="144"/>
      <c r="GQ47" s="144"/>
      <c r="GR47" s="144"/>
      <c r="GS47" s="144"/>
      <c r="GT47" s="144"/>
      <c r="GU47" s="144"/>
      <c r="GV47" s="144"/>
      <c r="GW47" s="144"/>
      <c r="GX47" s="144"/>
      <c r="GY47" s="144"/>
      <c r="GZ47" s="144"/>
      <c r="HA47" s="144"/>
      <c r="HB47" s="144"/>
      <c r="HC47" s="144"/>
      <c r="HD47" s="144"/>
      <c r="HE47" s="144"/>
      <c r="HF47" s="144"/>
      <c r="HG47" s="144"/>
      <c r="HH47" s="144"/>
      <c r="HI47" s="144"/>
      <c r="HJ47" s="144"/>
      <c r="HK47" s="144"/>
      <c r="HL47" s="144"/>
      <c r="HM47" s="144"/>
      <c r="HN47" s="144"/>
      <c r="HO47" s="144"/>
      <c r="HP47" s="144"/>
      <c r="HQ47" s="144"/>
      <c r="HR47" s="144"/>
      <c r="HS47" s="144"/>
      <c r="HT47" s="144"/>
      <c r="HU47" s="144"/>
      <c r="HV47" s="144"/>
      <c r="HW47" s="144"/>
      <c r="HX47" s="144"/>
      <c r="HY47" s="144"/>
      <c r="HZ47" s="144"/>
      <c r="IA47" s="144"/>
      <c r="IB47" s="144"/>
      <c r="IC47" s="144"/>
      <c r="ID47" s="144"/>
      <c r="IE47" s="144"/>
      <c r="IF47" s="144"/>
      <c r="IG47" s="144"/>
      <c r="IH47" s="144"/>
      <c r="II47" s="144"/>
      <c r="IJ47" s="144"/>
      <c r="IK47" s="144"/>
      <c r="IL47" s="144"/>
      <c r="IM47" s="144"/>
      <c r="IN47" s="144"/>
      <c r="IO47" s="144"/>
      <c r="IP47" s="144"/>
      <c r="IQ47" s="144"/>
    </row>
    <row r="48" spans="1:251" ht="15.75" customHeight="1">
      <c r="A48" s="150"/>
      <c r="B48" s="151"/>
      <c r="C48" s="149"/>
      <c r="D48" s="107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  <c r="IJ48" s="144"/>
      <c r="IK48" s="144"/>
      <c r="IL48" s="144"/>
      <c r="IM48" s="144"/>
      <c r="IN48" s="144"/>
      <c r="IO48" s="144"/>
      <c r="IP48" s="144"/>
      <c r="IQ48" s="144"/>
    </row>
    <row r="49" spans="1:251" ht="15.75" customHeight="1">
      <c r="A49" s="147" t="s">
        <v>18</v>
      </c>
      <c r="B49" s="117">
        <v>3829.504298</v>
      </c>
      <c r="C49" s="147" t="s">
        <v>19</v>
      </c>
      <c r="D49" s="117">
        <f>IF(ISBLANK('支出总表（引用）'!B7)," ",'支出总表（引用）'!B7)</f>
        <v>3829.504298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4"/>
      <c r="HW49" s="144"/>
      <c r="HX49" s="144"/>
      <c r="HY49" s="144"/>
      <c r="HZ49" s="144"/>
      <c r="IA49" s="144"/>
      <c r="IB49" s="144"/>
      <c r="IC49" s="144"/>
      <c r="ID49" s="144"/>
      <c r="IE49" s="144"/>
      <c r="IF49" s="144"/>
      <c r="IG49" s="144"/>
      <c r="IH49" s="144"/>
      <c r="II49" s="144"/>
      <c r="IJ49" s="144"/>
      <c r="IK49" s="144"/>
      <c r="IL49" s="144"/>
      <c r="IM49" s="144"/>
      <c r="IN49" s="144"/>
      <c r="IO49" s="144"/>
      <c r="IP49" s="144"/>
      <c r="IQ49" s="144"/>
    </row>
    <row r="50" spans="1:251" ht="15.75" customHeight="1">
      <c r="A50" s="150" t="s">
        <v>20</v>
      </c>
      <c r="B50" s="117"/>
      <c r="C50" s="150" t="s">
        <v>21</v>
      </c>
      <c r="D50" s="117" t="str">
        <f>IF(ISBLANK('支出总表（引用）'!C7)," ",'支出总表（引用）'!C7)</f>
        <v> 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4"/>
      <c r="HW50" s="144"/>
      <c r="HX50" s="144"/>
      <c r="HY50" s="144"/>
      <c r="HZ50" s="144"/>
      <c r="IA50" s="144"/>
      <c r="IB50" s="144"/>
      <c r="IC50" s="144"/>
      <c r="ID50" s="144"/>
      <c r="IE50" s="144"/>
      <c r="IF50" s="144"/>
      <c r="IG50" s="144"/>
      <c r="IH50" s="144"/>
      <c r="II50" s="144"/>
      <c r="IJ50" s="144"/>
      <c r="IK50" s="144"/>
      <c r="IL50" s="144"/>
      <c r="IM50" s="144"/>
      <c r="IN50" s="144"/>
      <c r="IO50" s="144"/>
      <c r="IP50" s="144"/>
      <c r="IQ50" s="144"/>
    </row>
    <row r="51" spans="1:251" ht="15.75" customHeight="1">
      <c r="A51" s="150" t="s">
        <v>22</v>
      </c>
      <c r="B51" s="117"/>
      <c r="C51" s="91"/>
      <c r="D51" s="91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4"/>
      <c r="IG51" s="144"/>
      <c r="IH51" s="144"/>
      <c r="II51" s="144"/>
      <c r="IJ51" s="144"/>
      <c r="IK51" s="144"/>
      <c r="IL51" s="144"/>
      <c r="IM51" s="144"/>
      <c r="IN51" s="144"/>
      <c r="IO51" s="144"/>
      <c r="IP51" s="144"/>
      <c r="IQ51" s="144"/>
    </row>
    <row r="52" spans="1:251" ht="15.75" customHeight="1">
      <c r="A52" s="148"/>
      <c r="B52" s="117"/>
      <c r="C52" s="148"/>
      <c r="D52" s="117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4"/>
      <c r="GB52" s="144"/>
      <c r="GC52" s="144"/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44"/>
      <c r="GY52" s="144"/>
      <c r="GZ52" s="144"/>
      <c r="HA52" s="144"/>
      <c r="HB52" s="144"/>
      <c r="HC52" s="144"/>
      <c r="HD52" s="144"/>
      <c r="HE52" s="144"/>
      <c r="HF52" s="144"/>
      <c r="HG52" s="144"/>
      <c r="HH52" s="144"/>
      <c r="HI52" s="144"/>
      <c r="HJ52" s="144"/>
      <c r="HK52" s="144"/>
      <c r="HL52" s="144"/>
      <c r="HM52" s="144"/>
      <c r="HN52" s="144"/>
      <c r="HO52" s="144"/>
      <c r="HP52" s="144"/>
      <c r="HQ52" s="144"/>
      <c r="HR52" s="144"/>
      <c r="HS52" s="144"/>
      <c r="HT52" s="144"/>
      <c r="HU52" s="144"/>
      <c r="HV52" s="144"/>
      <c r="HW52" s="144"/>
      <c r="HX52" s="144"/>
      <c r="HY52" s="144"/>
      <c r="HZ52" s="144"/>
      <c r="IA52" s="144"/>
      <c r="IB52" s="144"/>
      <c r="IC52" s="144"/>
      <c r="ID52" s="144"/>
      <c r="IE52" s="144"/>
      <c r="IF52" s="144"/>
      <c r="IG52" s="144"/>
      <c r="IH52" s="144"/>
      <c r="II52" s="144"/>
      <c r="IJ52" s="144"/>
      <c r="IK52" s="144"/>
      <c r="IL52" s="144"/>
      <c r="IM52" s="144"/>
      <c r="IN52" s="144"/>
      <c r="IO52" s="144"/>
      <c r="IP52" s="144"/>
      <c r="IQ52" s="144"/>
    </row>
    <row r="53" spans="1:251" ht="15.75" customHeight="1">
      <c r="A53" s="147" t="s">
        <v>23</v>
      </c>
      <c r="B53" s="117">
        <v>3829.504298</v>
      </c>
      <c r="C53" s="147" t="s">
        <v>24</v>
      </c>
      <c r="D53" s="117">
        <f>B53</f>
        <v>3829.504298</v>
      </c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4"/>
      <c r="GB53" s="144"/>
      <c r="GC53" s="144"/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4"/>
      <c r="GO53" s="144"/>
      <c r="GP53" s="144"/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4"/>
      <c r="HB53" s="144"/>
      <c r="HC53" s="144"/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4"/>
      <c r="HO53" s="144"/>
      <c r="HP53" s="144"/>
      <c r="HQ53" s="144"/>
      <c r="HR53" s="144"/>
      <c r="HS53" s="144"/>
      <c r="HT53" s="144"/>
      <c r="HU53" s="144"/>
      <c r="HV53" s="144"/>
      <c r="HW53" s="144"/>
      <c r="HX53" s="144"/>
      <c r="HY53" s="144"/>
      <c r="HZ53" s="144"/>
      <c r="IA53" s="144"/>
      <c r="IB53" s="144"/>
      <c r="IC53" s="144"/>
      <c r="ID53" s="144"/>
      <c r="IE53" s="144"/>
      <c r="IF53" s="144"/>
      <c r="IG53" s="144"/>
      <c r="IH53" s="144"/>
      <c r="II53" s="144"/>
      <c r="IJ53" s="144"/>
      <c r="IK53" s="144"/>
      <c r="IL53" s="144"/>
      <c r="IM53" s="144"/>
      <c r="IN53" s="144"/>
      <c r="IO53" s="144"/>
      <c r="IP53" s="144"/>
      <c r="IQ53" s="144"/>
    </row>
    <row r="54" spans="1:251" ht="19.5" customHeight="1">
      <c r="A54" s="152"/>
      <c r="B54" s="152"/>
      <c r="C54" s="152"/>
      <c r="D54" s="152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  <c r="IL54" s="144"/>
      <c r="IM54" s="144"/>
      <c r="IN54" s="144"/>
      <c r="IO54" s="144"/>
      <c r="IP54" s="144"/>
      <c r="IQ54" s="14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89" customWidth="1"/>
    <col min="2" max="2" width="26.7109375" style="89" customWidth="1"/>
    <col min="3" max="3" width="22.140625" style="89" customWidth="1"/>
    <col min="4" max="4" width="9.140625" style="89" customWidth="1"/>
    <col min="5" max="6" width="11.140625" style="89" customWidth="1"/>
    <col min="7" max="7" width="10.8515625" style="89" customWidth="1"/>
  </cols>
  <sheetData>
    <row r="1" ht="12.75"/>
    <row r="2" spans="1:3" ht="29.25" customHeight="1">
      <c r="A2" s="95" t="s">
        <v>187</v>
      </c>
      <c r="B2" s="95"/>
      <c r="C2" s="95"/>
    </row>
    <row r="3" ht="17.25" customHeight="1"/>
    <row r="4" spans="1:3" ht="15.75" customHeight="1">
      <c r="A4" s="96" t="s">
        <v>188</v>
      </c>
      <c r="B4" s="92" t="s">
        <v>29</v>
      </c>
      <c r="C4" s="92" t="s">
        <v>21</v>
      </c>
    </row>
    <row r="5" spans="1:3" ht="19.5" customHeight="1">
      <c r="A5" s="96"/>
      <c r="B5" s="92"/>
      <c r="C5" s="92"/>
    </row>
    <row r="6" spans="1:3" ht="22.5" customHeight="1">
      <c r="A6" s="92" t="s">
        <v>43</v>
      </c>
      <c r="B6" s="92">
        <v>1</v>
      </c>
      <c r="C6" s="92">
        <v>2</v>
      </c>
    </row>
    <row r="7" spans="1:6" ht="27" customHeight="1">
      <c r="A7" s="97" t="s">
        <v>29</v>
      </c>
      <c r="B7" s="98">
        <v>3829.504298</v>
      </c>
      <c r="C7" s="98"/>
      <c r="D7" s="99"/>
      <c r="F7" s="99"/>
    </row>
    <row r="8" spans="1:3" ht="27" customHeight="1">
      <c r="A8" s="97" t="s">
        <v>45</v>
      </c>
      <c r="B8" s="98">
        <v>531.23</v>
      </c>
      <c r="C8" s="98"/>
    </row>
    <row r="9" spans="1:3" ht="27" customHeight="1">
      <c r="A9" s="97" t="s">
        <v>51</v>
      </c>
      <c r="B9" s="98">
        <v>46.98</v>
      </c>
      <c r="C9" s="98"/>
    </row>
    <row r="10" spans="1:3" ht="27" customHeight="1">
      <c r="A10" s="97" t="s">
        <v>57</v>
      </c>
      <c r="B10" s="98">
        <v>16.97</v>
      </c>
      <c r="C10" s="98"/>
    </row>
    <row r="11" spans="1:3" ht="27" customHeight="1">
      <c r="A11" s="97" t="s">
        <v>65</v>
      </c>
      <c r="B11" s="98">
        <v>110</v>
      </c>
      <c r="C11" s="98"/>
    </row>
    <row r="12" spans="1:3" ht="27" customHeight="1">
      <c r="A12" s="97" t="s">
        <v>78</v>
      </c>
      <c r="B12" s="98">
        <v>35.23</v>
      </c>
      <c r="C12" s="98"/>
    </row>
    <row r="13" spans="1:3" ht="27" customHeight="1">
      <c r="A13" s="97" t="s">
        <v>84</v>
      </c>
      <c r="B13" s="98">
        <v>3089.094298</v>
      </c>
      <c r="C13" s="98"/>
    </row>
    <row r="14" spans="1:3" ht="27.75" customHeight="1">
      <c r="A14" s="100"/>
      <c r="B14" s="100"/>
      <c r="C14" s="100"/>
    </row>
    <row r="15" ht="27.75" customHeight="1"/>
    <row r="16" ht="27.75" customHeight="1"/>
    <row r="17" ht="27.75" customHeight="1"/>
    <row r="18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89" customWidth="1"/>
    <col min="2" max="2" width="30.28125" style="89" customWidth="1"/>
    <col min="3" max="3" width="28.8515625" style="89" customWidth="1"/>
    <col min="4" max="4" width="27.28125" style="89" customWidth="1"/>
    <col min="5" max="5" width="29.421875" style="89" customWidth="1"/>
    <col min="6" max="6" width="9.140625" style="89" customWidth="1"/>
  </cols>
  <sheetData>
    <row r="1" spans="1:5" ht="29.25" customHeight="1">
      <c r="A1" s="90" t="s">
        <v>189</v>
      </c>
      <c r="B1" s="90"/>
      <c r="C1" s="90"/>
      <c r="D1" s="90"/>
      <c r="E1" s="90"/>
    </row>
    <row r="2" spans="1:5" ht="17.25" customHeight="1">
      <c r="A2" s="91"/>
      <c r="B2" s="91"/>
      <c r="C2" s="91"/>
      <c r="D2" s="91"/>
      <c r="E2" s="91"/>
    </row>
    <row r="3" spans="1:5" ht="21.75" customHeight="1">
      <c r="A3" s="92" t="s">
        <v>188</v>
      </c>
      <c r="B3" s="92" t="s">
        <v>31</v>
      </c>
      <c r="C3" s="92" t="s">
        <v>100</v>
      </c>
      <c r="D3" s="92" t="s">
        <v>101</v>
      </c>
      <c r="E3" s="92" t="s">
        <v>190</v>
      </c>
    </row>
    <row r="4" spans="1:5" ht="23.25" customHeight="1">
      <c r="A4" s="92"/>
      <c r="B4" s="92"/>
      <c r="C4" s="92"/>
      <c r="D4" s="92"/>
      <c r="E4" s="92"/>
    </row>
    <row r="5" spans="1:5" ht="22.5" customHeight="1">
      <c r="A5" s="92" t="s">
        <v>43</v>
      </c>
      <c r="B5" s="92">
        <v>1</v>
      </c>
      <c r="C5" s="92">
        <v>2</v>
      </c>
      <c r="D5" s="92">
        <v>3</v>
      </c>
      <c r="E5" s="92">
        <v>4</v>
      </c>
    </row>
    <row r="6" spans="1:5" ht="27" customHeight="1">
      <c r="A6" s="93" t="s">
        <v>29</v>
      </c>
      <c r="B6" s="94">
        <v>829.504298</v>
      </c>
      <c r="C6" s="94">
        <v>829.504298</v>
      </c>
      <c r="D6" s="94"/>
      <c r="E6" s="92"/>
    </row>
    <row r="7" spans="1:5" ht="27" customHeight="1">
      <c r="A7" s="93" t="s">
        <v>45</v>
      </c>
      <c r="B7" s="94">
        <v>531.23</v>
      </c>
      <c r="C7" s="94">
        <v>531.23</v>
      </c>
      <c r="D7" s="94"/>
      <c r="E7" s="92"/>
    </row>
    <row r="8" spans="1:5" ht="27" customHeight="1">
      <c r="A8" s="93" t="s">
        <v>51</v>
      </c>
      <c r="B8" s="94">
        <v>46.98</v>
      </c>
      <c r="C8" s="94">
        <v>46.98</v>
      </c>
      <c r="D8" s="94"/>
      <c r="E8" s="92"/>
    </row>
    <row r="9" spans="1:5" ht="27" customHeight="1">
      <c r="A9" s="93" t="s">
        <v>57</v>
      </c>
      <c r="B9" s="94">
        <v>16.97</v>
      </c>
      <c r="C9" s="94">
        <v>16.97</v>
      </c>
      <c r="D9" s="94"/>
      <c r="E9" s="92"/>
    </row>
    <row r="10" spans="1:5" ht="27" customHeight="1">
      <c r="A10" s="93" t="s">
        <v>65</v>
      </c>
      <c r="B10" s="94">
        <v>110</v>
      </c>
      <c r="C10" s="94">
        <v>110</v>
      </c>
      <c r="D10" s="94"/>
      <c r="E10" s="92"/>
    </row>
    <row r="11" spans="1:5" ht="27" customHeight="1">
      <c r="A11" s="93" t="s">
        <v>78</v>
      </c>
      <c r="B11" s="94">
        <v>35.23</v>
      </c>
      <c r="C11" s="94">
        <v>35.23</v>
      </c>
      <c r="D11" s="94"/>
      <c r="E11" s="92"/>
    </row>
    <row r="12" spans="1:5" ht="27" customHeight="1">
      <c r="A12" s="93" t="s">
        <v>84</v>
      </c>
      <c r="B12" s="94">
        <v>89.094298</v>
      </c>
      <c r="C12" s="94">
        <v>89.094298</v>
      </c>
      <c r="D12" s="94"/>
      <c r="E12" s="92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3"/>
  <sheetViews>
    <sheetView zoomScale="75" zoomScaleNormal="75" zoomScaleSheetLayoutView="100" workbookViewId="0" topLeftCell="A6">
      <selection activeCell="R12" sqref="R12"/>
    </sheetView>
  </sheetViews>
  <sheetFormatPr defaultColWidth="10.140625" defaultRowHeight="12.75"/>
  <cols>
    <col min="1" max="1" width="12.7109375" style="1" customWidth="1"/>
    <col min="2" max="2" width="14.57421875" style="1" customWidth="1"/>
    <col min="3" max="3" width="18.28125" style="1" customWidth="1"/>
    <col min="4" max="4" width="17.140625" style="1" customWidth="1"/>
    <col min="5" max="5" width="21.140625" style="1" customWidth="1"/>
    <col min="6" max="6" width="17.140625" style="1" customWidth="1"/>
    <col min="7" max="7" width="11.8515625" style="1" customWidth="1"/>
    <col min="8" max="8" width="13.28125" style="1" customWidth="1"/>
    <col min="9" max="9" width="12.28125" style="1" customWidth="1"/>
    <col min="10" max="10" width="8.8515625" style="1" customWidth="1"/>
    <col min="11" max="11" width="8.28125" style="1" customWidth="1"/>
    <col min="12" max="12" width="8.57421875" style="1" customWidth="1"/>
    <col min="13" max="13" width="18.00390625" style="1" customWidth="1"/>
    <col min="14" max="16384" width="10.140625" style="1" customWidth="1"/>
  </cols>
  <sheetData>
    <row r="1" spans="1:13" ht="28.5" customHeight="1">
      <c r="A1" s="33" t="s">
        <v>191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9.5" customHeight="1">
      <c r="A2" s="34" t="s">
        <v>192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8" customHeight="1">
      <c r="A3" s="35" t="s">
        <v>193</v>
      </c>
      <c r="B3" s="35" t="s">
        <v>194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25.5" customHeight="1">
      <c r="A4" s="36" t="s">
        <v>195</v>
      </c>
      <c r="B4" s="36" t="s">
        <v>196</v>
      </c>
      <c r="C4" s="36"/>
      <c r="D4" s="36"/>
      <c r="E4" s="36"/>
      <c r="F4" s="36"/>
      <c r="G4" s="37" t="s">
        <v>197</v>
      </c>
      <c r="H4" s="37" t="s">
        <v>196</v>
      </c>
      <c r="I4" s="40"/>
      <c r="J4" s="40"/>
      <c r="K4" s="40"/>
      <c r="L4" s="40"/>
      <c r="M4" s="41"/>
    </row>
    <row r="5" spans="1:13" ht="25.5" customHeight="1">
      <c r="A5" s="38" t="s">
        <v>198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52"/>
    </row>
    <row r="6" spans="1:13" ht="27" customHeight="1">
      <c r="A6" s="37" t="s">
        <v>199</v>
      </c>
      <c r="B6" s="40"/>
      <c r="C6" s="40"/>
      <c r="D6" s="41"/>
      <c r="E6" s="37" t="s">
        <v>196</v>
      </c>
      <c r="F6" s="40"/>
      <c r="G6" s="40"/>
      <c r="H6" s="40"/>
      <c r="I6" s="40"/>
      <c r="J6" s="40"/>
      <c r="K6" s="40"/>
      <c r="L6" s="40"/>
      <c r="M6" s="41"/>
    </row>
    <row r="7" spans="1:13" ht="39" customHeight="1">
      <c r="A7" s="42" t="s">
        <v>200</v>
      </c>
      <c r="B7" s="42"/>
      <c r="C7" s="42"/>
      <c r="D7" s="42"/>
      <c r="E7" s="40" t="s">
        <v>201</v>
      </c>
      <c r="F7" s="40"/>
      <c r="G7" s="40"/>
      <c r="H7" s="40"/>
      <c r="I7" s="40"/>
      <c r="J7" s="40"/>
      <c r="K7" s="40"/>
      <c r="L7" s="40"/>
      <c r="M7" s="41"/>
    </row>
    <row r="8" spans="1:13" ht="22.5" customHeight="1">
      <c r="A8" s="36" t="s">
        <v>202</v>
      </c>
      <c r="B8" s="36"/>
      <c r="C8" s="36"/>
      <c r="D8" s="36"/>
      <c r="E8" s="36" t="s">
        <v>203</v>
      </c>
      <c r="F8" s="36"/>
      <c r="G8" s="36"/>
      <c r="H8" s="36"/>
      <c r="I8" s="36"/>
      <c r="J8" s="36"/>
      <c r="K8" s="36"/>
      <c r="L8" s="36"/>
      <c r="M8" s="36"/>
    </row>
    <row r="9" spans="1:13" ht="23.25" customHeight="1">
      <c r="A9" s="43" t="s">
        <v>204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7"/>
    </row>
    <row r="10" spans="1:13" ht="23.25" customHeight="1">
      <c r="A10" s="37" t="s">
        <v>205</v>
      </c>
      <c r="B10" s="40"/>
      <c r="C10" s="41"/>
      <c r="D10" s="45" t="s">
        <v>206</v>
      </c>
      <c r="E10" s="45"/>
      <c r="F10" s="45"/>
      <c r="G10" s="46" t="s">
        <v>207</v>
      </c>
      <c r="H10" s="46"/>
      <c r="I10" s="44" t="s">
        <v>208</v>
      </c>
      <c r="J10" s="44"/>
      <c r="K10" s="44"/>
      <c r="L10" s="44"/>
      <c r="M10" s="47"/>
    </row>
    <row r="11" spans="1:13" ht="23.25" customHeight="1">
      <c r="A11" s="37" t="s">
        <v>209</v>
      </c>
      <c r="B11" s="40"/>
      <c r="C11" s="41"/>
      <c r="D11" s="43" t="s">
        <v>210</v>
      </c>
      <c r="E11" s="44"/>
      <c r="F11" s="47"/>
      <c r="G11" s="48" t="s">
        <v>211</v>
      </c>
      <c r="H11" s="49"/>
      <c r="I11" s="43"/>
      <c r="J11" s="44"/>
      <c r="K11" s="44"/>
      <c r="L11" s="44"/>
      <c r="M11" s="47"/>
    </row>
    <row r="12" spans="1:13" ht="30.75" customHeight="1">
      <c r="A12" s="37" t="s">
        <v>212</v>
      </c>
      <c r="B12" s="40"/>
      <c r="C12" s="41"/>
      <c r="D12" s="37" t="s">
        <v>213</v>
      </c>
      <c r="E12" s="40"/>
      <c r="F12" s="41"/>
      <c r="G12" s="37" t="s">
        <v>214</v>
      </c>
      <c r="H12" s="41"/>
      <c r="I12" s="37">
        <v>49</v>
      </c>
      <c r="J12" s="40"/>
      <c r="K12" s="40"/>
      <c r="L12" s="40"/>
      <c r="M12" s="41"/>
    </row>
    <row r="13" spans="1:13" ht="17.25" customHeight="1">
      <c r="A13" s="36" t="s">
        <v>215</v>
      </c>
      <c r="B13" s="36"/>
      <c r="C13" s="36"/>
      <c r="D13" s="36">
        <v>42</v>
      </c>
      <c r="E13" s="36"/>
      <c r="F13" s="36"/>
      <c r="G13" s="36" t="s">
        <v>216</v>
      </c>
      <c r="H13" s="36"/>
      <c r="I13" s="36">
        <v>20</v>
      </c>
      <c r="J13" s="36"/>
      <c r="K13" s="36"/>
      <c r="L13" s="36"/>
      <c r="M13" s="36"/>
    </row>
    <row r="14" spans="1:13" ht="18" customHeight="1">
      <c r="A14" s="37" t="s">
        <v>217</v>
      </c>
      <c r="B14" s="40"/>
      <c r="C14" s="41"/>
      <c r="D14" s="37">
        <v>22</v>
      </c>
      <c r="E14" s="40"/>
      <c r="F14" s="41"/>
      <c r="G14" s="37" t="s">
        <v>218</v>
      </c>
      <c r="H14" s="41"/>
      <c r="I14" s="37" t="s">
        <v>196</v>
      </c>
      <c r="J14" s="40"/>
      <c r="K14" s="40"/>
      <c r="L14" s="40"/>
      <c r="M14" s="41"/>
    </row>
    <row r="15" spans="1:13" ht="31.5" customHeight="1">
      <c r="A15" s="43" t="s">
        <v>219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7"/>
    </row>
    <row r="16" spans="1:13" ht="26.25" customHeight="1">
      <c r="A16" s="50" t="s">
        <v>220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24" customHeight="1">
      <c r="A17" s="51" t="s">
        <v>221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15.75" customHeight="1">
      <c r="A18" s="37" t="s">
        <v>222</v>
      </c>
      <c r="B18" s="40"/>
      <c r="C18" s="41"/>
      <c r="D18" s="43">
        <v>982.92</v>
      </c>
      <c r="E18" s="44"/>
      <c r="F18" s="47"/>
      <c r="G18" s="37" t="s">
        <v>223</v>
      </c>
      <c r="H18" s="40"/>
      <c r="I18" s="38"/>
      <c r="J18" s="39"/>
      <c r="K18" s="39"/>
      <c r="L18" s="39"/>
      <c r="M18" s="52"/>
    </row>
    <row r="19" spans="1:13" ht="15.75" customHeight="1">
      <c r="A19" s="37" t="s">
        <v>224</v>
      </c>
      <c r="B19" s="40"/>
      <c r="C19" s="41"/>
      <c r="D19" s="43">
        <v>982.92</v>
      </c>
      <c r="E19" s="44"/>
      <c r="F19" s="47"/>
      <c r="G19" s="37" t="s">
        <v>225</v>
      </c>
      <c r="H19" s="40"/>
      <c r="I19" s="82">
        <v>1</v>
      </c>
      <c r="J19" s="39"/>
      <c r="K19" s="39"/>
      <c r="L19" s="39"/>
      <c r="M19" s="52"/>
    </row>
    <row r="20" spans="1:13" ht="15.75" customHeight="1">
      <c r="A20" s="37" t="s">
        <v>226</v>
      </c>
      <c r="B20" s="40"/>
      <c r="C20" s="41"/>
      <c r="D20" s="38"/>
      <c r="E20" s="39"/>
      <c r="F20" s="52"/>
      <c r="G20" s="38"/>
      <c r="H20" s="52"/>
      <c r="I20" s="38"/>
      <c r="J20" s="39"/>
      <c r="K20" s="39"/>
      <c r="L20" s="39"/>
      <c r="M20" s="52"/>
    </row>
    <row r="21" spans="1:13" ht="24" customHeight="1">
      <c r="A21" s="51" t="s">
        <v>227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ht="15" customHeight="1">
      <c r="A22" s="48" t="s">
        <v>228</v>
      </c>
      <c r="B22" s="53"/>
      <c r="C22" s="49"/>
      <c r="D22" s="43">
        <v>3829.5</v>
      </c>
      <c r="E22" s="44"/>
      <c r="F22" s="47"/>
      <c r="G22" s="48" t="s">
        <v>229</v>
      </c>
      <c r="H22" s="53"/>
      <c r="I22" s="43">
        <v>829.5</v>
      </c>
      <c r="J22" s="44"/>
      <c r="K22" s="44"/>
      <c r="L22" s="44"/>
      <c r="M22" s="47"/>
    </row>
    <row r="23" spans="1:13" ht="15" customHeight="1">
      <c r="A23" s="48" t="s">
        <v>230</v>
      </c>
      <c r="B23" s="53"/>
      <c r="C23" s="49"/>
      <c r="D23" s="43"/>
      <c r="E23" s="44"/>
      <c r="F23" s="47"/>
      <c r="G23" s="48" t="s">
        <v>231</v>
      </c>
      <c r="H23" s="53"/>
      <c r="I23" s="43">
        <v>3000</v>
      </c>
      <c r="J23" s="44"/>
      <c r="K23" s="44"/>
      <c r="L23" s="44"/>
      <c r="M23" s="47"/>
    </row>
    <row r="24" spans="1:13" ht="15" customHeight="1">
      <c r="A24" s="48" t="s">
        <v>232</v>
      </c>
      <c r="B24" s="53"/>
      <c r="C24" s="49"/>
      <c r="D24" s="43">
        <v>3829.5</v>
      </c>
      <c r="E24" s="44"/>
      <c r="F24" s="47"/>
      <c r="G24" s="48" t="s">
        <v>233</v>
      </c>
      <c r="H24" s="53"/>
      <c r="I24" s="43">
        <v>417.41</v>
      </c>
      <c r="J24" s="44"/>
      <c r="K24" s="44"/>
      <c r="L24" s="44"/>
      <c r="M24" s="47"/>
    </row>
    <row r="25" spans="1:13" ht="15" customHeight="1">
      <c r="A25" s="48" t="s">
        <v>117</v>
      </c>
      <c r="B25" s="53"/>
      <c r="C25" s="49"/>
      <c r="D25" s="43">
        <v>213</v>
      </c>
      <c r="E25" s="44"/>
      <c r="F25" s="47"/>
      <c r="G25" s="54" t="s">
        <v>234</v>
      </c>
      <c r="H25" s="55"/>
      <c r="I25" s="43">
        <f>D24-I24-D25</f>
        <v>3199.09</v>
      </c>
      <c r="J25" s="44"/>
      <c r="K25" s="44"/>
      <c r="L25" s="44"/>
      <c r="M25" s="47"/>
    </row>
    <row r="26" spans="1:13" ht="30" customHeight="1">
      <c r="A26" s="45" t="s">
        <v>235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32.25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83"/>
    </row>
    <row r="28" spans="1:13" ht="24" customHeight="1">
      <c r="A28" s="51" t="s">
        <v>236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ht="18.75" customHeight="1">
      <c r="A29" s="36" t="s">
        <v>237</v>
      </c>
      <c r="B29" s="36"/>
      <c r="C29" s="36"/>
      <c r="D29" s="36"/>
      <c r="E29" s="36" t="s">
        <v>238</v>
      </c>
      <c r="F29" s="36"/>
      <c r="G29" s="36"/>
      <c r="H29" s="36"/>
      <c r="I29" s="36"/>
      <c r="J29" s="36" t="s">
        <v>239</v>
      </c>
      <c r="K29" s="36"/>
      <c r="L29" s="36"/>
      <c r="M29" s="36"/>
    </row>
    <row r="30" spans="1:13" ht="18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26.25" customHeight="1">
      <c r="A31" s="58"/>
      <c r="B31" s="59"/>
      <c r="C31" s="59"/>
      <c r="D31" s="60"/>
      <c r="E31" s="58"/>
      <c r="F31" s="59"/>
      <c r="G31" s="59"/>
      <c r="H31" s="59"/>
      <c r="I31" s="60"/>
      <c r="J31" s="58"/>
      <c r="K31" s="59"/>
      <c r="L31" s="59"/>
      <c r="M31" s="60"/>
    </row>
    <row r="32" spans="1:13" ht="27.75" customHeight="1">
      <c r="A32" s="51" t="s">
        <v>240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5" ht="15.75" customHeight="1">
      <c r="A33" s="61" t="s">
        <v>241</v>
      </c>
      <c r="B33" s="62"/>
      <c r="C33" s="46" t="s">
        <v>242</v>
      </c>
      <c r="D33" s="46" t="s">
        <v>243</v>
      </c>
      <c r="E33" s="46" t="s">
        <v>244</v>
      </c>
      <c r="F33" s="35" t="s">
        <v>245</v>
      </c>
      <c r="G33" s="35"/>
      <c r="H33" s="37" t="s">
        <v>246</v>
      </c>
      <c r="I33" s="40"/>
      <c r="J33" s="40"/>
      <c r="K33" s="40"/>
      <c r="L33" s="40"/>
      <c r="M33" s="84" t="s">
        <v>247</v>
      </c>
      <c r="N33" s="85"/>
      <c r="O33" s="86"/>
    </row>
    <row r="34" spans="1:15" ht="17.25" customHeight="1">
      <c r="A34" s="63"/>
      <c r="B34" s="64"/>
      <c r="C34" s="46"/>
      <c r="D34" s="46"/>
      <c r="E34" s="46"/>
      <c r="F34" s="65"/>
      <c r="G34" s="65"/>
      <c r="H34" s="65" t="s">
        <v>248</v>
      </c>
      <c r="I34" s="70" t="s">
        <v>249</v>
      </c>
      <c r="J34" s="71"/>
      <c r="K34" s="37" t="s">
        <v>250</v>
      </c>
      <c r="L34" s="40"/>
      <c r="M34" s="84"/>
      <c r="N34" s="85"/>
      <c r="O34" s="86"/>
    </row>
    <row r="35" spans="1:15" ht="17.25" customHeight="1">
      <c r="A35" s="46" t="s">
        <v>251</v>
      </c>
      <c r="B35" s="46"/>
      <c r="C35" s="46"/>
      <c r="D35" s="46"/>
      <c r="E35" s="46"/>
      <c r="F35" s="37"/>
      <c r="G35" s="41"/>
      <c r="H35" s="65">
        <v>3829.5</v>
      </c>
      <c r="I35" s="37">
        <v>829.5</v>
      </c>
      <c r="J35" s="41"/>
      <c r="K35" s="37">
        <v>3000</v>
      </c>
      <c r="L35" s="41"/>
      <c r="M35" s="84"/>
      <c r="N35" s="85"/>
      <c r="O35" s="86"/>
    </row>
    <row r="36" spans="1:15" ht="17.25" customHeight="1">
      <c r="A36" s="46"/>
      <c r="B36" s="46"/>
      <c r="C36" s="46"/>
      <c r="D36" s="46"/>
      <c r="E36" s="46"/>
      <c r="F36" s="37"/>
      <c r="G36" s="41"/>
      <c r="H36" s="65"/>
      <c r="I36" s="37"/>
      <c r="J36" s="41"/>
      <c r="K36" s="37"/>
      <c r="L36" s="41"/>
      <c r="M36" s="84"/>
      <c r="N36" s="85"/>
      <c r="O36" s="86"/>
    </row>
    <row r="37" spans="1:15" ht="17.25" customHeight="1">
      <c r="A37" s="46"/>
      <c r="B37" s="46"/>
      <c r="C37" s="46"/>
      <c r="D37" s="46"/>
      <c r="E37" s="46"/>
      <c r="F37" s="37"/>
      <c r="G37" s="41"/>
      <c r="H37" s="65"/>
      <c r="I37" s="37"/>
      <c r="J37" s="41"/>
      <c r="K37" s="37"/>
      <c r="L37" s="41"/>
      <c r="M37" s="84"/>
      <c r="N37" s="85"/>
      <c r="O37" s="86"/>
    </row>
    <row r="38" spans="1:15" ht="17.25" customHeight="1">
      <c r="A38" s="46"/>
      <c r="B38" s="46"/>
      <c r="C38" s="46"/>
      <c r="D38" s="46"/>
      <c r="E38" s="46"/>
      <c r="F38" s="37"/>
      <c r="G38" s="41"/>
      <c r="H38" s="65"/>
      <c r="I38" s="37"/>
      <c r="J38" s="41"/>
      <c r="K38" s="37"/>
      <c r="L38" s="41"/>
      <c r="M38" s="84"/>
      <c r="N38" s="85"/>
      <c r="O38" s="86"/>
    </row>
    <row r="39" spans="1:15" ht="17.25" customHeight="1">
      <c r="A39" s="46"/>
      <c r="B39" s="46"/>
      <c r="C39" s="46"/>
      <c r="D39" s="46"/>
      <c r="E39" s="46"/>
      <c r="F39" s="37"/>
      <c r="G39" s="41"/>
      <c r="H39" s="65"/>
      <c r="I39" s="37"/>
      <c r="J39" s="41"/>
      <c r="K39" s="37"/>
      <c r="L39" s="41"/>
      <c r="M39" s="84"/>
      <c r="N39" s="85"/>
      <c r="O39" s="86"/>
    </row>
    <row r="40" spans="1:15" ht="14.25" customHeight="1">
      <c r="A40" s="46" t="s">
        <v>196</v>
      </c>
      <c r="B40" s="46"/>
      <c r="C40" s="36" t="s">
        <v>196</v>
      </c>
      <c r="D40" s="36"/>
      <c r="E40" s="36"/>
      <c r="F40" s="36" t="s">
        <v>196</v>
      </c>
      <c r="G40" s="36"/>
      <c r="H40" s="36" t="s">
        <v>196</v>
      </c>
      <c r="I40" s="36" t="s">
        <v>196</v>
      </c>
      <c r="J40" s="36"/>
      <c r="K40" s="37"/>
      <c r="L40" s="41"/>
      <c r="M40" s="36"/>
      <c r="N40" s="85"/>
      <c r="O40" s="86"/>
    </row>
    <row r="41" spans="1:15" ht="23.25" customHeight="1">
      <c r="A41" s="51" t="s">
        <v>252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86"/>
      <c r="O41" s="86"/>
    </row>
    <row r="42" spans="1:13" ht="14.25" customHeight="1">
      <c r="A42" s="38" t="s">
        <v>253</v>
      </c>
      <c r="B42" s="52"/>
      <c r="C42" s="66" t="s">
        <v>254</v>
      </c>
      <c r="D42" s="67"/>
      <c r="E42" s="68" t="s">
        <v>255</v>
      </c>
      <c r="F42" s="68"/>
      <c r="G42" s="66" t="s">
        <v>256</v>
      </c>
      <c r="H42" s="69"/>
      <c r="I42" s="69"/>
      <c r="J42" s="67"/>
      <c r="K42" s="68" t="s">
        <v>257</v>
      </c>
      <c r="L42" s="68"/>
      <c r="M42" s="68"/>
    </row>
    <row r="43" spans="1:13" ht="18" customHeight="1">
      <c r="A43" s="70" t="s">
        <v>258</v>
      </c>
      <c r="B43" s="71"/>
      <c r="C43" s="70" t="s">
        <v>259</v>
      </c>
      <c r="D43" s="71"/>
      <c r="E43" s="29" t="s">
        <v>260</v>
      </c>
      <c r="F43" s="30"/>
      <c r="G43" s="46" t="s">
        <v>261</v>
      </c>
      <c r="H43" s="46"/>
      <c r="I43" s="46"/>
      <c r="J43" s="46"/>
      <c r="K43" s="79" t="s">
        <v>196</v>
      </c>
      <c r="L43" s="79"/>
      <c r="M43" s="79"/>
    </row>
    <row r="44" spans="1:13" ht="18" customHeight="1">
      <c r="A44" s="72"/>
      <c r="B44" s="73"/>
      <c r="C44" s="72"/>
      <c r="D44" s="73"/>
      <c r="E44" s="29" t="s">
        <v>262</v>
      </c>
      <c r="F44" s="30"/>
      <c r="G44" s="46" t="s">
        <v>263</v>
      </c>
      <c r="H44" s="46"/>
      <c r="I44" s="46"/>
      <c r="J44" s="46"/>
      <c r="K44" s="79" t="s">
        <v>196</v>
      </c>
      <c r="L44" s="79"/>
      <c r="M44" s="79"/>
    </row>
    <row r="45" spans="1:13" ht="18" customHeight="1">
      <c r="A45" s="72"/>
      <c r="B45" s="73"/>
      <c r="C45" s="72"/>
      <c r="D45" s="73"/>
      <c r="E45" s="29" t="s">
        <v>264</v>
      </c>
      <c r="F45" s="30"/>
      <c r="G45" s="46" t="s">
        <v>196</v>
      </c>
      <c r="H45" s="46"/>
      <c r="I45" s="46"/>
      <c r="J45" s="46"/>
      <c r="K45" s="79" t="s">
        <v>196</v>
      </c>
      <c r="L45" s="79"/>
      <c r="M45" s="79"/>
    </row>
    <row r="46" spans="1:13" ht="18" customHeight="1">
      <c r="A46" s="72"/>
      <c r="B46" s="73"/>
      <c r="C46" s="74"/>
      <c r="D46" s="75"/>
      <c r="E46" s="29" t="s">
        <v>265</v>
      </c>
      <c r="F46" s="30"/>
      <c r="G46" s="46" t="s">
        <v>196</v>
      </c>
      <c r="H46" s="46"/>
      <c r="I46" s="46"/>
      <c r="J46" s="46"/>
      <c r="K46" s="79" t="s">
        <v>196</v>
      </c>
      <c r="L46" s="79"/>
      <c r="M46" s="79"/>
    </row>
    <row r="47" spans="1:13" ht="18" customHeight="1">
      <c r="A47" s="72"/>
      <c r="B47" s="73"/>
      <c r="C47" s="70" t="s">
        <v>266</v>
      </c>
      <c r="D47" s="71"/>
      <c r="E47" s="29" t="s">
        <v>267</v>
      </c>
      <c r="F47" s="30"/>
      <c r="G47" s="76" t="s">
        <v>268</v>
      </c>
      <c r="H47" s="46"/>
      <c r="I47" s="46"/>
      <c r="J47" s="46"/>
      <c r="K47" s="79" t="s">
        <v>196</v>
      </c>
      <c r="L47" s="79"/>
      <c r="M47" s="79"/>
    </row>
    <row r="48" spans="1:13" ht="18" customHeight="1">
      <c r="A48" s="72"/>
      <c r="B48" s="73"/>
      <c r="C48" s="72"/>
      <c r="D48" s="73"/>
      <c r="E48" s="29" t="s">
        <v>269</v>
      </c>
      <c r="F48" s="30"/>
      <c r="G48" s="46" t="s">
        <v>196</v>
      </c>
      <c r="H48" s="46"/>
      <c r="I48" s="46"/>
      <c r="J48" s="46"/>
      <c r="K48" s="79" t="s">
        <v>196</v>
      </c>
      <c r="L48" s="79"/>
      <c r="M48" s="79"/>
    </row>
    <row r="49" spans="1:13" ht="18" customHeight="1">
      <c r="A49" s="72"/>
      <c r="B49" s="73"/>
      <c r="C49" s="72"/>
      <c r="D49" s="73"/>
      <c r="E49" s="29" t="s">
        <v>270</v>
      </c>
      <c r="F49" s="30"/>
      <c r="G49" s="46" t="s">
        <v>203</v>
      </c>
      <c r="H49" s="46"/>
      <c r="I49" s="46"/>
      <c r="J49" s="46"/>
      <c r="K49" s="79" t="s">
        <v>196</v>
      </c>
      <c r="L49" s="79"/>
      <c r="M49" s="79"/>
    </row>
    <row r="50" spans="1:13" ht="18" customHeight="1">
      <c r="A50" s="72"/>
      <c r="B50" s="73"/>
      <c r="C50" s="74"/>
      <c r="D50" s="75"/>
      <c r="E50" s="77" t="s">
        <v>271</v>
      </c>
      <c r="F50" s="78"/>
      <c r="G50" s="79">
        <v>1</v>
      </c>
      <c r="H50" s="46"/>
      <c r="I50" s="46"/>
      <c r="J50" s="46"/>
      <c r="K50" s="79" t="s">
        <v>196</v>
      </c>
      <c r="L50" s="79"/>
      <c r="M50" s="79"/>
    </row>
    <row r="51" spans="1:13" ht="21.75" customHeight="1">
      <c r="A51" s="72"/>
      <c r="B51" s="73"/>
      <c r="C51" s="70" t="s">
        <v>272</v>
      </c>
      <c r="D51" s="71"/>
      <c r="E51" s="29" t="s">
        <v>273</v>
      </c>
      <c r="F51" s="30"/>
      <c r="G51" s="79">
        <v>0.5</v>
      </c>
      <c r="H51" s="46"/>
      <c r="I51" s="46"/>
      <c r="J51" s="46"/>
      <c r="K51" s="79" t="s">
        <v>196</v>
      </c>
      <c r="L51" s="79"/>
      <c r="M51" s="79"/>
    </row>
    <row r="52" spans="1:13" ht="17.25" customHeight="1">
      <c r="A52" s="72"/>
      <c r="B52" s="73"/>
      <c r="C52" s="72"/>
      <c r="D52" s="73"/>
      <c r="E52" s="29" t="s">
        <v>274</v>
      </c>
      <c r="F52" s="30"/>
      <c r="G52" s="79">
        <v>1</v>
      </c>
      <c r="H52" s="46"/>
      <c r="I52" s="46"/>
      <c r="J52" s="46"/>
      <c r="K52" s="79" t="s">
        <v>196</v>
      </c>
      <c r="L52" s="79"/>
      <c r="M52" s="79"/>
    </row>
    <row r="53" spans="1:13" ht="26.25" customHeight="1">
      <c r="A53" s="72"/>
      <c r="B53" s="73"/>
      <c r="C53" s="74"/>
      <c r="D53" s="75"/>
      <c r="E53" s="29" t="s">
        <v>275</v>
      </c>
      <c r="F53" s="30"/>
      <c r="G53" s="79">
        <v>1</v>
      </c>
      <c r="H53" s="46"/>
      <c r="I53" s="46"/>
      <c r="J53" s="46"/>
      <c r="K53" s="79" t="s">
        <v>196</v>
      </c>
      <c r="L53" s="79"/>
      <c r="M53" s="79"/>
    </row>
    <row r="54" spans="1:13" ht="25.5" customHeight="1">
      <c r="A54" s="72"/>
      <c r="B54" s="73"/>
      <c r="C54" s="70" t="s">
        <v>276</v>
      </c>
      <c r="D54" s="71"/>
      <c r="E54" s="29" t="s">
        <v>277</v>
      </c>
      <c r="F54" s="30"/>
      <c r="G54" s="46" t="s">
        <v>278</v>
      </c>
      <c r="H54" s="46"/>
      <c r="I54" s="46"/>
      <c r="J54" s="46"/>
      <c r="K54" s="79" t="s">
        <v>196</v>
      </c>
      <c r="L54" s="79"/>
      <c r="M54" s="79"/>
    </row>
    <row r="55" spans="1:13" ht="18" customHeight="1">
      <c r="A55" s="72"/>
      <c r="B55" s="73"/>
      <c r="C55" s="72"/>
      <c r="D55" s="73"/>
      <c r="E55" s="29" t="s">
        <v>279</v>
      </c>
      <c r="F55" s="30"/>
      <c r="G55" s="46" t="s">
        <v>280</v>
      </c>
      <c r="H55" s="46"/>
      <c r="I55" s="46"/>
      <c r="J55" s="46"/>
      <c r="K55" s="79" t="s">
        <v>196</v>
      </c>
      <c r="L55" s="79"/>
      <c r="M55" s="79"/>
    </row>
    <row r="56" spans="1:13" ht="25.5" customHeight="1">
      <c r="A56" s="74"/>
      <c r="B56" s="75"/>
      <c r="C56" s="74"/>
      <c r="D56" s="75"/>
      <c r="E56" s="29" t="s">
        <v>281</v>
      </c>
      <c r="F56" s="30"/>
      <c r="G56" s="46" t="s">
        <v>282</v>
      </c>
      <c r="H56" s="46"/>
      <c r="I56" s="46"/>
      <c r="J56" s="46"/>
      <c r="K56" s="79" t="s">
        <v>196</v>
      </c>
      <c r="L56" s="79"/>
      <c r="M56" s="79"/>
    </row>
    <row r="57" spans="1:13" ht="42.75" customHeight="1">
      <c r="A57" s="70" t="s">
        <v>283</v>
      </c>
      <c r="B57" s="71"/>
      <c r="C57" s="61" t="s">
        <v>284</v>
      </c>
      <c r="D57" s="62"/>
      <c r="E57" s="29" t="s">
        <v>285</v>
      </c>
      <c r="F57" s="30"/>
      <c r="G57" s="46" t="s">
        <v>286</v>
      </c>
      <c r="H57" s="46"/>
      <c r="I57" s="46"/>
      <c r="J57" s="46"/>
      <c r="K57" s="79" t="s">
        <v>196</v>
      </c>
      <c r="L57" s="79"/>
      <c r="M57" s="79"/>
    </row>
    <row r="58" spans="1:13" ht="14.25" customHeight="1">
      <c r="A58" s="72"/>
      <c r="B58" s="73"/>
      <c r="C58" s="63"/>
      <c r="D58" s="64"/>
      <c r="E58" s="29" t="s">
        <v>287</v>
      </c>
      <c r="F58" s="30"/>
      <c r="G58" s="46" t="s">
        <v>196</v>
      </c>
      <c r="H58" s="46"/>
      <c r="I58" s="46"/>
      <c r="J58" s="46"/>
      <c r="K58" s="79" t="s">
        <v>196</v>
      </c>
      <c r="L58" s="79"/>
      <c r="M58" s="79"/>
    </row>
    <row r="59" spans="1:13" ht="14.25" customHeight="1">
      <c r="A59" s="72"/>
      <c r="B59" s="73"/>
      <c r="C59" s="80"/>
      <c r="D59" s="81"/>
      <c r="E59" s="29" t="s">
        <v>288</v>
      </c>
      <c r="F59" s="30"/>
      <c r="G59" s="46" t="s">
        <v>196</v>
      </c>
      <c r="H59" s="46"/>
      <c r="I59" s="46"/>
      <c r="J59" s="46"/>
      <c r="K59" s="79" t="s">
        <v>196</v>
      </c>
      <c r="L59" s="79"/>
      <c r="M59" s="79"/>
    </row>
    <row r="60" spans="1:13" ht="40.5" customHeight="1">
      <c r="A60" s="72"/>
      <c r="B60" s="73"/>
      <c r="C60" s="61" t="s">
        <v>289</v>
      </c>
      <c r="D60" s="62"/>
      <c r="E60" s="29" t="s">
        <v>290</v>
      </c>
      <c r="F60" s="30"/>
      <c r="G60" s="46" t="s">
        <v>291</v>
      </c>
      <c r="H60" s="46"/>
      <c r="I60" s="46"/>
      <c r="J60" s="46"/>
      <c r="K60" s="79" t="s">
        <v>196</v>
      </c>
      <c r="L60" s="79"/>
      <c r="M60" s="79"/>
    </row>
    <row r="61" spans="1:13" ht="14.25" customHeight="1">
      <c r="A61" s="72"/>
      <c r="B61" s="73"/>
      <c r="C61" s="63"/>
      <c r="D61" s="64"/>
      <c r="E61" s="29" t="s">
        <v>287</v>
      </c>
      <c r="F61" s="30"/>
      <c r="G61" s="46" t="s">
        <v>196</v>
      </c>
      <c r="H61" s="46"/>
      <c r="I61" s="46"/>
      <c r="J61" s="46"/>
      <c r="K61" s="79" t="s">
        <v>196</v>
      </c>
      <c r="L61" s="79"/>
      <c r="M61" s="79"/>
    </row>
    <row r="62" spans="1:13" ht="14.25" customHeight="1">
      <c r="A62" s="72"/>
      <c r="B62" s="73"/>
      <c r="C62" s="80"/>
      <c r="D62" s="81"/>
      <c r="E62" s="29" t="s">
        <v>288</v>
      </c>
      <c r="F62" s="30"/>
      <c r="G62" s="46" t="s">
        <v>196</v>
      </c>
      <c r="H62" s="46"/>
      <c r="I62" s="46"/>
      <c r="J62" s="46"/>
      <c r="K62" s="79" t="s">
        <v>196</v>
      </c>
      <c r="L62" s="79"/>
      <c r="M62" s="79"/>
    </row>
    <row r="63" spans="1:13" ht="35.25" customHeight="1">
      <c r="A63" s="72"/>
      <c r="B63" s="73"/>
      <c r="C63" s="61" t="s">
        <v>292</v>
      </c>
      <c r="D63" s="62"/>
      <c r="E63" s="29" t="s">
        <v>293</v>
      </c>
      <c r="F63" s="30"/>
      <c r="G63" s="46" t="s">
        <v>291</v>
      </c>
      <c r="H63" s="46"/>
      <c r="I63" s="46"/>
      <c r="J63" s="46"/>
      <c r="K63" s="79" t="s">
        <v>196</v>
      </c>
      <c r="L63" s="79"/>
      <c r="M63" s="79"/>
    </row>
    <row r="64" spans="1:13" ht="14.25" customHeight="1">
      <c r="A64" s="72"/>
      <c r="B64" s="73"/>
      <c r="C64" s="63"/>
      <c r="D64" s="64"/>
      <c r="E64" s="29" t="s">
        <v>287</v>
      </c>
      <c r="F64" s="30"/>
      <c r="G64" s="46" t="s">
        <v>196</v>
      </c>
      <c r="H64" s="46"/>
      <c r="I64" s="46"/>
      <c r="J64" s="46"/>
      <c r="K64" s="79" t="s">
        <v>196</v>
      </c>
      <c r="L64" s="79"/>
      <c r="M64" s="79"/>
    </row>
    <row r="65" spans="1:13" ht="14.25" customHeight="1">
      <c r="A65" s="72"/>
      <c r="B65" s="73"/>
      <c r="C65" s="80"/>
      <c r="D65" s="81"/>
      <c r="E65" s="29" t="s">
        <v>288</v>
      </c>
      <c r="F65" s="30"/>
      <c r="G65" s="46" t="s">
        <v>196</v>
      </c>
      <c r="H65" s="46"/>
      <c r="I65" s="46"/>
      <c r="J65" s="46"/>
      <c r="K65" s="79" t="s">
        <v>196</v>
      </c>
      <c r="L65" s="79"/>
      <c r="M65" s="79"/>
    </row>
    <row r="66" spans="1:13" ht="24" customHeight="1">
      <c r="A66" s="72"/>
      <c r="B66" s="73"/>
      <c r="C66" s="61" t="s">
        <v>294</v>
      </c>
      <c r="D66" s="62"/>
      <c r="E66" s="29" t="s">
        <v>295</v>
      </c>
      <c r="F66" s="30"/>
      <c r="G66" s="46" t="s">
        <v>296</v>
      </c>
      <c r="H66" s="46"/>
      <c r="I66" s="46"/>
      <c r="J66" s="46"/>
      <c r="K66" s="79" t="s">
        <v>196</v>
      </c>
      <c r="L66" s="79"/>
      <c r="M66" s="79"/>
    </row>
    <row r="67" spans="1:13" ht="24.75" customHeight="1">
      <c r="A67" s="72"/>
      <c r="B67" s="73"/>
      <c r="C67" s="63"/>
      <c r="D67" s="64"/>
      <c r="E67" s="29" t="s">
        <v>297</v>
      </c>
      <c r="F67" s="30"/>
      <c r="G67" s="46" t="s">
        <v>296</v>
      </c>
      <c r="H67" s="46"/>
      <c r="I67" s="46"/>
      <c r="J67" s="46"/>
      <c r="K67" s="79" t="s">
        <v>196</v>
      </c>
      <c r="L67" s="79"/>
      <c r="M67" s="79"/>
    </row>
    <row r="68" spans="1:13" ht="14.25" customHeight="1">
      <c r="A68" s="74"/>
      <c r="B68" s="75"/>
      <c r="C68" s="80"/>
      <c r="D68" s="81"/>
      <c r="E68" s="29" t="s">
        <v>288</v>
      </c>
      <c r="F68" s="30"/>
      <c r="G68" s="46" t="s">
        <v>196</v>
      </c>
      <c r="H68" s="46"/>
      <c r="I68" s="46"/>
      <c r="J68" s="46"/>
      <c r="K68" s="79" t="s">
        <v>196</v>
      </c>
      <c r="L68" s="79"/>
      <c r="M68" s="79"/>
    </row>
    <row r="69" spans="1:13" ht="14.25" customHeight="1">
      <c r="A69" s="70" t="s">
        <v>298</v>
      </c>
      <c r="B69" s="71"/>
      <c r="C69" s="70" t="s">
        <v>298</v>
      </c>
      <c r="D69" s="71"/>
      <c r="E69" s="29" t="s">
        <v>299</v>
      </c>
      <c r="F69" s="30"/>
      <c r="G69" s="79" t="s">
        <v>300</v>
      </c>
      <c r="H69" s="46"/>
      <c r="I69" s="46"/>
      <c r="J69" s="46"/>
      <c r="K69" s="79" t="s">
        <v>196</v>
      </c>
      <c r="L69" s="79"/>
      <c r="M69" s="79"/>
    </row>
    <row r="70" spans="1:13" ht="14.25" customHeight="1">
      <c r="A70" s="72"/>
      <c r="B70" s="73"/>
      <c r="C70" s="72"/>
      <c r="D70" s="73"/>
      <c r="E70" s="29" t="s">
        <v>301</v>
      </c>
      <c r="F70" s="30"/>
      <c r="G70" s="79" t="s">
        <v>302</v>
      </c>
      <c r="H70" s="46"/>
      <c r="I70" s="46"/>
      <c r="J70" s="46"/>
      <c r="K70" s="79" t="s">
        <v>196</v>
      </c>
      <c r="L70" s="79"/>
      <c r="M70" s="79"/>
    </row>
    <row r="71" spans="1:13" ht="14.25" customHeight="1">
      <c r="A71" s="74"/>
      <c r="B71" s="75"/>
      <c r="C71" s="74"/>
      <c r="D71" s="75"/>
      <c r="E71" s="29" t="s">
        <v>288</v>
      </c>
      <c r="F71" s="30"/>
      <c r="G71" s="46" t="s">
        <v>196</v>
      </c>
      <c r="H71" s="46"/>
      <c r="I71" s="46"/>
      <c r="J71" s="46"/>
      <c r="K71" s="79" t="s">
        <v>196</v>
      </c>
      <c r="L71" s="79"/>
      <c r="M71" s="79"/>
    </row>
    <row r="72" spans="1:13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1:13" ht="14.2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</sheetData>
  <sheetProtection/>
  <mergeCells count="216">
    <mergeCell ref="A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F35:G35"/>
    <mergeCell ref="I35:J35"/>
    <mergeCell ref="K35:L35"/>
    <mergeCell ref="A36:B36"/>
    <mergeCell ref="F36:G36"/>
    <mergeCell ref="I36:J36"/>
    <mergeCell ref="K36:L36"/>
    <mergeCell ref="A37:B37"/>
    <mergeCell ref="F37:G37"/>
    <mergeCell ref="I37:J37"/>
    <mergeCell ref="K37:L37"/>
    <mergeCell ref="A38:B38"/>
    <mergeCell ref="F38:G38"/>
    <mergeCell ref="I38:J38"/>
    <mergeCell ref="K38:L38"/>
    <mergeCell ref="A39:B39"/>
    <mergeCell ref="F39:G39"/>
    <mergeCell ref="I39:J39"/>
    <mergeCell ref="K39:L39"/>
    <mergeCell ref="A40:B40"/>
    <mergeCell ref="C40:E40"/>
    <mergeCell ref="F40:G40"/>
    <mergeCell ref="I40:J40"/>
    <mergeCell ref="K40:L40"/>
    <mergeCell ref="A41:M41"/>
    <mergeCell ref="A42:B42"/>
    <mergeCell ref="C42:D42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E46:F46"/>
    <mergeCell ref="G46:J46"/>
    <mergeCell ref="K46:M46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E54:F54"/>
    <mergeCell ref="G54:J54"/>
    <mergeCell ref="K54:M54"/>
    <mergeCell ref="E55:F55"/>
    <mergeCell ref="G55:J55"/>
    <mergeCell ref="K55:M55"/>
    <mergeCell ref="E56:F56"/>
    <mergeCell ref="G56:J56"/>
    <mergeCell ref="K56:M56"/>
    <mergeCell ref="E57:F57"/>
    <mergeCell ref="G57:J57"/>
    <mergeCell ref="K57:M57"/>
    <mergeCell ref="E58:F58"/>
    <mergeCell ref="G58:J58"/>
    <mergeCell ref="K58:M58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62:F62"/>
    <mergeCell ref="G62:J62"/>
    <mergeCell ref="K62:M62"/>
    <mergeCell ref="E63:F63"/>
    <mergeCell ref="G63:J63"/>
    <mergeCell ref="K63:M63"/>
    <mergeCell ref="E64:F64"/>
    <mergeCell ref="G64:J64"/>
    <mergeCell ref="K64:M64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8:F68"/>
    <mergeCell ref="G68:J68"/>
    <mergeCell ref="K68:M68"/>
    <mergeCell ref="E69:F69"/>
    <mergeCell ref="G69:J69"/>
    <mergeCell ref="K69:M69"/>
    <mergeCell ref="E70:F70"/>
    <mergeCell ref="G70:J70"/>
    <mergeCell ref="K70:M70"/>
    <mergeCell ref="E71:F71"/>
    <mergeCell ref="G71:J71"/>
    <mergeCell ref="K71:M71"/>
    <mergeCell ref="A72:M72"/>
    <mergeCell ref="A73:M73"/>
    <mergeCell ref="C33:C34"/>
    <mergeCell ref="D33:D34"/>
    <mergeCell ref="E33:E34"/>
    <mergeCell ref="M33:M34"/>
    <mergeCell ref="C51:D53"/>
    <mergeCell ref="C54:D56"/>
    <mergeCell ref="A57:B68"/>
    <mergeCell ref="C57:D59"/>
    <mergeCell ref="C60:D62"/>
    <mergeCell ref="C63:D65"/>
    <mergeCell ref="C66:D68"/>
    <mergeCell ref="A33:B34"/>
    <mergeCell ref="F33:G34"/>
    <mergeCell ref="A43:B56"/>
    <mergeCell ref="C43:D46"/>
    <mergeCell ref="C47:D50"/>
    <mergeCell ref="A69:B71"/>
    <mergeCell ref="C69:D71"/>
    <mergeCell ref="A29:D30"/>
    <mergeCell ref="E29:I30"/>
    <mergeCell ref="J29:M3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2"/>
  <sheetViews>
    <sheetView zoomScaleSheetLayoutView="100" workbookViewId="0" topLeftCell="A1">
      <selection activeCell="N8" sqref="N8"/>
    </sheetView>
  </sheetViews>
  <sheetFormatPr defaultColWidth="10.28125" defaultRowHeight="12.75"/>
  <cols>
    <col min="1" max="1" width="10.28125" style="1" customWidth="1"/>
    <col min="2" max="2" width="10.7109375" style="1" customWidth="1"/>
    <col min="3" max="3" width="10.28125" style="1" customWidth="1"/>
    <col min="4" max="4" width="18.7109375" style="1" customWidth="1"/>
    <col min="5" max="16384" width="10.28125" style="1" customWidth="1"/>
  </cols>
  <sheetData>
    <row r="2" spans="1:9" ht="21" customHeight="1">
      <c r="A2" s="2" t="s">
        <v>303</v>
      </c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304</v>
      </c>
      <c r="B3" s="3"/>
      <c r="C3" s="3"/>
      <c r="D3" s="3"/>
      <c r="E3" s="3"/>
      <c r="F3" s="3"/>
      <c r="G3" s="3"/>
      <c r="H3" s="3"/>
      <c r="I3" s="3"/>
    </row>
    <row r="4" spans="1:9" ht="15.75" customHeight="1">
      <c r="A4" s="4" t="s">
        <v>305</v>
      </c>
      <c r="B4" s="5"/>
      <c r="C4" s="5"/>
      <c r="D4" s="6"/>
      <c r="E4" s="6"/>
      <c r="F4" s="6"/>
      <c r="G4" s="6"/>
      <c r="H4" s="6"/>
      <c r="I4" s="6"/>
    </row>
    <row r="5" spans="1:9" ht="15.75" customHeight="1">
      <c r="A5" s="4" t="s">
        <v>306</v>
      </c>
      <c r="B5" s="5"/>
      <c r="C5" s="5"/>
      <c r="D5" s="6"/>
      <c r="E5" s="6"/>
      <c r="F5" s="4" t="s">
        <v>307</v>
      </c>
      <c r="G5" s="7"/>
      <c r="H5" s="6"/>
      <c r="I5" s="6"/>
    </row>
    <row r="6" spans="1:9" ht="15.75" customHeight="1">
      <c r="A6" s="4" t="s">
        <v>308</v>
      </c>
      <c r="B6" s="5"/>
      <c r="C6" s="5"/>
      <c r="D6" s="6"/>
      <c r="E6" s="6"/>
      <c r="F6" s="4" t="s">
        <v>309</v>
      </c>
      <c r="G6" s="7"/>
      <c r="H6" s="6"/>
      <c r="I6" s="6"/>
    </row>
    <row r="7" spans="1:9" ht="15.75" customHeight="1">
      <c r="A7" s="8" t="s">
        <v>310</v>
      </c>
      <c r="B7" s="9"/>
      <c r="C7" s="10"/>
      <c r="D7" s="11" t="s">
        <v>311</v>
      </c>
      <c r="E7" s="11"/>
      <c r="F7" s="12" t="s">
        <v>312</v>
      </c>
      <c r="G7" s="13"/>
      <c r="H7" s="14"/>
      <c r="I7" s="31"/>
    </row>
    <row r="8" spans="1:9" ht="15.75" customHeight="1">
      <c r="A8" s="15"/>
      <c r="B8" s="16"/>
      <c r="C8" s="17"/>
      <c r="D8" s="11" t="s">
        <v>313</v>
      </c>
      <c r="E8" s="11"/>
      <c r="F8" s="12" t="s">
        <v>313</v>
      </c>
      <c r="G8" s="13"/>
      <c r="H8" s="14"/>
      <c r="I8" s="31"/>
    </row>
    <row r="9" spans="1:9" ht="15.75" customHeight="1">
      <c r="A9" s="18"/>
      <c r="B9" s="19"/>
      <c r="C9" s="20"/>
      <c r="D9" s="11" t="s">
        <v>314</v>
      </c>
      <c r="E9" s="11"/>
      <c r="F9" s="12" t="s">
        <v>314</v>
      </c>
      <c r="G9" s="13"/>
      <c r="H9" s="14"/>
      <c r="I9" s="31"/>
    </row>
    <row r="10" spans="1:9" ht="15.75" customHeight="1">
      <c r="A10" s="6" t="s">
        <v>315</v>
      </c>
      <c r="B10" s="6" t="s">
        <v>316</v>
      </c>
      <c r="C10" s="6"/>
      <c r="D10" s="6"/>
      <c r="E10" s="6"/>
      <c r="F10" s="4" t="s">
        <v>317</v>
      </c>
      <c r="G10" s="5"/>
      <c r="H10" s="5"/>
      <c r="I10" s="7"/>
    </row>
    <row r="11" spans="1:9" ht="63.75" customHeight="1">
      <c r="A11" s="6"/>
      <c r="B11" s="21" t="s">
        <v>318</v>
      </c>
      <c r="C11" s="21"/>
      <c r="D11" s="21"/>
      <c r="E11" s="21"/>
      <c r="F11" s="22" t="s">
        <v>318</v>
      </c>
      <c r="G11" s="23"/>
      <c r="H11" s="23"/>
      <c r="I11" s="32"/>
    </row>
    <row r="12" spans="1:9" ht="15.75" customHeight="1">
      <c r="A12" s="24" t="s">
        <v>319</v>
      </c>
      <c r="B12" s="25" t="s">
        <v>320</v>
      </c>
      <c r="C12" s="6" t="s">
        <v>254</v>
      </c>
      <c r="D12" s="6" t="s">
        <v>255</v>
      </c>
      <c r="E12" s="6" t="s">
        <v>321</v>
      </c>
      <c r="F12" s="6" t="s">
        <v>254</v>
      </c>
      <c r="G12" s="4" t="s">
        <v>255</v>
      </c>
      <c r="H12" s="7"/>
      <c r="I12" s="6" t="s">
        <v>321</v>
      </c>
    </row>
    <row r="13" spans="1:9" ht="15.75" customHeight="1">
      <c r="A13" s="26"/>
      <c r="B13" s="6" t="s">
        <v>322</v>
      </c>
      <c r="C13" s="24" t="s">
        <v>259</v>
      </c>
      <c r="D13" s="11" t="s">
        <v>323</v>
      </c>
      <c r="E13" s="11"/>
      <c r="F13" s="24" t="s">
        <v>259</v>
      </c>
      <c r="G13" s="27" t="s">
        <v>323</v>
      </c>
      <c r="H13" s="27"/>
      <c r="I13" s="11"/>
    </row>
    <row r="14" spans="1:9" ht="15.75" customHeight="1">
      <c r="A14" s="26"/>
      <c r="B14" s="6"/>
      <c r="C14" s="26"/>
      <c r="D14" s="11" t="s">
        <v>287</v>
      </c>
      <c r="E14" s="11"/>
      <c r="F14" s="26"/>
      <c r="G14" s="27" t="s">
        <v>287</v>
      </c>
      <c r="H14" s="27"/>
      <c r="I14" s="11"/>
    </row>
    <row r="15" spans="1:9" ht="15.75" customHeight="1">
      <c r="A15" s="26"/>
      <c r="B15" s="6"/>
      <c r="C15" s="28"/>
      <c r="D15" s="11" t="s">
        <v>288</v>
      </c>
      <c r="E15" s="11"/>
      <c r="F15" s="28"/>
      <c r="G15" s="27" t="s">
        <v>288</v>
      </c>
      <c r="H15" s="27"/>
      <c r="I15" s="11"/>
    </row>
    <row r="16" spans="1:9" ht="15.75" customHeight="1">
      <c r="A16" s="26"/>
      <c r="B16" s="6"/>
      <c r="C16" s="24" t="s">
        <v>266</v>
      </c>
      <c r="D16" s="11" t="s">
        <v>323</v>
      </c>
      <c r="E16" s="11"/>
      <c r="F16" s="24" t="s">
        <v>266</v>
      </c>
      <c r="G16" s="27" t="s">
        <v>323</v>
      </c>
      <c r="H16" s="27"/>
      <c r="I16" s="11"/>
    </row>
    <row r="17" spans="1:9" ht="15.75" customHeight="1">
      <c r="A17" s="26"/>
      <c r="B17" s="6"/>
      <c r="C17" s="26"/>
      <c r="D17" s="11" t="s">
        <v>287</v>
      </c>
      <c r="E17" s="11"/>
      <c r="F17" s="26"/>
      <c r="G17" s="27" t="s">
        <v>287</v>
      </c>
      <c r="H17" s="27"/>
      <c r="I17" s="11"/>
    </row>
    <row r="18" spans="1:9" ht="15.75" customHeight="1">
      <c r="A18" s="26"/>
      <c r="B18" s="6"/>
      <c r="C18" s="28"/>
      <c r="D18" s="11" t="s">
        <v>288</v>
      </c>
      <c r="E18" s="11"/>
      <c r="F18" s="28"/>
      <c r="G18" s="27" t="s">
        <v>288</v>
      </c>
      <c r="H18" s="27"/>
      <c r="I18" s="11"/>
    </row>
    <row r="19" spans="1:9" ht="15.75" customHeight="1">
      <c r="A19" s="26"/>
      <c r="B19" s="6"/>
      <c r="C19" s="24" t="s">
        <v>272</v>
      </c>
      <c r="D19" s="11" t="s">
        <v>323</v>
      </c>
      <c r="E19" s="11"/>
      <c r="F19" s="24" t="s">
        <v>272</v>
      </c>
      <c r="G19" s="27" t="s">
        <v>323</v>
      </c>
      <c r="H19" s="27"/>
      <c r="I19" s="11"/>
    </row>
    <row r="20" spans="1:9" ht="15.75" customHeight="1">
      <c r="A20" s="26"/>
      <c r="B20" s="6"/>
      <c r="C20" s="26"/>
      <c r="D20" s="11" t="s">
        <v>287</v>
      </c>
      <c r="E20" s="11"/>
      <c r="F20" s="26"/>
      <c r="G20" s="27" t="s">
        <v>287</v>
      </c>
      <c r="H20" s="27"/>
      <c r="I20" s="11"/>
    </row>
    <row r="21" spans="1:9" ht="15.75" customHeight="1">
      <c r="A21" s="26"/>
      <c r="B21" s="6"/>
      <c r="C21" s="28"/>
      <c r="D21" s="11" t="s">
        <v>288</v>
      </c>
      <c r="E21" s="11"/>
      <c r="F21" s="28"/>
      <c r="G21" s="27" t="s">
        <v>288</v>
      </c>
      <c r="H21" s="27"/>
      <c r="I21" s="11"/>
    </row>
    <row r="22" spans="1:9" ht="15.75" customHeight="1">
      <c r="A22" s="26"/>
      <c r="B22" s="6"/>
      <c r="C22" s="24" t="s">
        <v>276</v>
      </c>
      <c r="D22" s="11" t="s">
        <v>323</v>
      </c>
      <c r="E22" s="11"/>
      <c r="F22" s="24" t="s">
        <v>276</v>
      </c>
      <c r="G22" s="27" t="s">
        <v>323</v>
      </c>
      <c r="H22" s="27"/>
      <c r="I22" s="11"/>
    </row>
    <row r="23" spans="1:9" ht="15.75" customHeight="1">
      <c r="A23" s="26"/>
      <c r="B23" s="6"/>
      <c r="C23" s="26"/>
      <c r="D23" s="11" t="s">
        <v>287</v>
      </c>
      <c r="E23" s="11"/>
      <c r="F23" s="26"/>
      <c r="G23" s="27" t="s">
        <v>287</v>
      </c>
      <c r="H23" s="27"/>
      <c r="I23" s="11"/>
    </row>
    <row r="24" spans="1:9" ht="15.75" customHeight="1">
      <c r="A24" s="26"/>
      <c r="B24" s="6"/>
      <c r="C24" s="28"/>
      <c r="D24" s="11" t="s">
        <v>288</v>
      </c>
      <c r="E24" s="11"/>
      <c r="F24" s="28"/>
      <c r="G24" s="27" t="s">
        <v>288</v>
      </c>
      <c r="H24" s="27"/>
      <c r="I24" s="11"/>
    </row>
    <row r="25" spans="1:9" ht="15.75" customHeight="1">
      <c r="A25" s="26"/>
      <c r="B25" s="6"/>
      <c r="C25" s="6" t="s">
        <v>324</v>
      </c>
      <c r="D25" s="11"/>
      <c r="E25" s="6"/>
      <c r="F25" s="6" t="s">
        <v>324</v>
      </c>
      <c r="G25" s="27"/>
      <c r="H25" s="27"/>
      <c r="I25" s="11"/>
    </row>
    <row r="26" spans="1:9" ht="15.75" customHeight="1">
      <c r="A26" s="26"/>
      <c r="B26" s="6" t="s">
        <v>325</v>
      </c>
      <c r="C26" s="24" t="s">
        <v>326</v>
      </c>
      <c r="D26" s="11" t="s">
        <v>323</v>
      </c>
      <c r="E26" s="11"/>
      <c r="F26" s="24" t="s">
        <v>326</v>
      </c>
      <c r="G26" s="27" t="s">
        <v>323</v>
      </c>
      <c r="H26" s="27"/>
      <c r="I26" s="11"/>
    </row>
    <row r="27" spans="1:9" ht="15.75" customHeight="1">
      <c r="A27" s="26"/>
      <c r="B27" s="6"/>
      <c r="C27" s="26"/>
      <c r="D27" s="11" t="s">
        <v>287</v>
      </c>
      <c r="E27" s="11"/>
      <c r="F27" s="26"/>
      <c r="G27" s="27" t="s">
        <v>287</v>
      </c>
      <c r="H27" s="27"/>
      <c r="I27" s="11"/>
    </row>
    <row r="28" spans="1:9" ht="15.75" customHeight="1">
      <c r="A28" s="26"/>
      <c r="B28" s="6"/>
      <c r="C28" s="28"/>
      <c r="D28" s="11" t="s">
        <v>288</v>
      </c>
      <c r="E28" s="11"/>
      <c r="F28" s="28"/>
      <c r="G28" s="27" t="s">
        <v>288</v>
      </c>
      <c r="H28" s="27"/>
      <c r="I28" s="11"/>
    </row>
    <row r="29" spans="1:9" ht="15.75" customHeight="1">
      <c r="A29" s="26"/>
      <c r="B29" s="6"/>
      <c r="C29" s="24" t="s">
        <v>327</v>
      </c>
      <c r="D29" s="11" t="s">
        <v>323</v>
      </c>
      <c r="E29" s="11"/>
      <c r="F29" s="24" t="s">
        <v>327</v>
      </c>
      <c r="G29" s="27" t="s">
        <v>323</v>
      </c>
      <c r="H29" s="27"/>
      <c r="I29" s="11"/>
    </row>
    <row r="30" spans="1:9" ht="15.75" customHeight="1">
      <c r="A30" s="26"/>
      <c r="B30" s="6"/>
      <c r="C30" s="26"/>
      <c r="D30" s="11" t="s">
        <v>287</v>
      </c>
      <c r="E30" s="11"/>
      <c r="F30" s="26"/>
      <c r="G30" s="27" t="s">
        <v>287</v>
      </c>
      <c r="H30" s="27"/>
      <c r="I30" s="11"/>
    </row>
    <row r="31" spans="1:9" ht="15.75" customHeight="1">
      <c r="A31" s="26"/>
      <c r="B31" s="6"/>
      <c r="C31" s="28"/>
      <c r="D31" s="11" t="s">
        <v>288</v>
      </c>
      <c r="E31" s="11"/>
      <c r="F31" s="28"/>
      <c r="G31" s="27" t="s">
        <v>288</v>
      </c>
      <c r="H31" s="27"/>
      <c r="I31" s="11"/>
    </row>
    <row r="32" spans="1:9" ht="15.75" customHeight="1">
      <c r="A32" s="26"/>
      <c r="B32" s="6"/>
      <c r="C32" s="24" t="s">
        <v>328</v>
      </c>
      <c r="D32" s="11" t="s">
        <v>323</v>
      </c>
      <c r="E32" s="11"/>
      <c r="F32" s="24" t="s">
        <v>328</v>
      </c>
      <c r="G32" s="27" t="s">
        <v>323</v>
      </c>
      <c r="H32" s="27"/>
      <c r="I32" s="11"/>
    </row>
    <row r="33" spans="1:9" ht="15.75" customHeight="1">
      <c r="A33" s="26"/>
      <c r="B33" s="6"/>
      <c r="C33" s="26"/>
      <c r="D33" s="11" t="s">
        <v>287</v>
      </c>
      <c r="E33" s="11"/>
      <c r="F33" s="26"/>
      <c r="G33" s="27" t="s">
        <v>287</v>
      </c>
      <c r="H33" s="27"/>
      <c r="I33" s="11"/>
    </row>
    <row r="34" spans="1:9" ht="15.75" customHeight="1">
      <c r="A34" s="26"/>
      <c r="B34" s="6"/>
      <c r="C34" s="28"/>
      <c r="D34" s="11" t="s">
        <v>288</v>
      </c>
      <c r="E34" s="11"/>
      <c r="F34" s="28"/>
      <c r="G34" s="27" t="s">
        <v>288</v>
      </c>
      <c r="H34" s="27"/>
      <c r="I34" s="11"/>
    </row>
    <row r="35" spans="1:9" ht="15.75" customHeight="1">
      <c r="A35" s="26"/>
      <c r="B35" s="6"/>
      <c r="C35" s="24" t="s">
        <v>329</v>
      </c>
      <c r="D35" s="11" t="s">
        <v>323</v>
      </c>
      <c r="E35" s="11"/>
      <c r="F35" s="24" t="s">
        <v>329</v>
      </c>
      <c r="G35" s="27" t="s">
        <v>323</v>
      </c>
      <c r="H35" s="27"/>
      <c r="I35" s="11"/>
    </row>
    <row r="36" spans="1:9" ht="15.75" customHeight="1">
      <c r="A36" s="26"/>
      <c r="B36" s="6"/>
      <c r="C36" s="26"/>
      <c r="D36" s="11" t="s">
        <v>287</v>
      </c>
      <c r="E36" s="11"/>
      <c r="F36" s="26"/>
      <c r="G36" s="27" t="s">
        <v>287</v>
      </c>
      <c r="H36" s="27"/>
      <c r="I36" s="11"/>
    </row>
    <row r="37" spans="1:9" ht="15.75" customHeight="1">
      <c r="A37" s="26"/>
      <c r="B37" s="6"/>
      <c r="C37" s="28"/>
      <c r="D37" s="11" t="s">
        <v>288</v>
      </c>
      <c r="E37" s="11"/>
      <c r="F37" s="28"/>
      <c r="G37" s="27" t="s">
        <v>288</v>
      </c>
      <c r="H37" s="27"/>
      <c r="I37" s="11"/>
    </row>
    <row r="38" spans="1:9" ht="15.75" customHeight="1">
      <c r="A38" s="26"/>
      <c r="B38" s="6"/>
      <c r="C38" s="6" t="s">
        <v>324</v>
      </c>
      <c r="D38" s="11"/>
      <c r="E38" s="11"/>
      <c r="F38" s="6" t="s">
        <v>324</v>
      </c>
      <c r="G38" s="29"/>
      <c r="H38" s="30"/>
      <c r="I38" s="11"/>
    </row>
    <row r="39" spans="1:9" ht="15.75" customHeight="1">
      <c r="A39" s="26"/>
      <c r="B39" s="24" t="s">
        <v>298</v>
      </c>
      <c r="C39" s="24" t="s">
        <v>330</v>
      </c>
      <c r="D39" s="11" t="s">
        <v>323</v>
      </c>
      <c r="E39" s="6"/>
      <c r="F39" s="24" t="s">
        <v>330</v>
      </c>
      <c r="G39" s="27" t="s">
        <v>323</v>
      </c>
      <c r="H39" s="27"/>
      <c r="I39" s="11"/>
    </row>
    <row r="40" spans="1:9" ht="15.75" customHeight="1">
      <c r="A40" s="26"/>
      <c r="B40" s="26"/>
      <c r="C40" s="26"/>
      <c r="D40" s="11" t="s">
        <v>287</v>
      </c>
      <c r="E40" s="6"/>
      <c r="F40" s="26"/>
      <c r="G40" s="27" t="s">
        <v>287</v>
      </c>
      <c r="H40" s="27"/>
      <c r="I40" s="11"/>
    </row>
    <row r="41" spans="1:9" ht="15.75" customHeight="1">
      <c r="A41" s="26"/>
      <c r="B41" s="26"/>
      <c r="C41" s="28"/>
      <c r="D41" s="11" t="s">
        <v>288</v>
      </c>
      <c r="E41" s="6"/>
      <c r="F41" s="28"/>
      <c r="G41" s="27" t="s">
        <v>288</v>
      </c>
      <c r="H41" s="27"/>
      <c r="I41" s="11"/>
    </row>
    <row r="42" spans="1:9" ht="15.75" customHeight="1">
      <c r="A42" s="28"/>
      <c r="B42" s="28"/>
      <c r="C42" s="6" t="s">
        <v>324</v>
      </c>
      <c r="D42" s="11"/>
      <c r="E42" s="6"/>
      <c r="F42" s="6" t="s">
        <v>324</v>
      </c>
      <c r="G42" s="29"/>
      <c r="H42" s="30"/>
      <c r="I42" s="11"/>
    </row>
  </sheetData>
  <sheetProtection/>
  <mergeCells count="77">
    <mergeCell ref="A2:I2"/>
    <mergeCell ref="A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F13:F15"/>
    <mergeCell ref="F16:F18"/>
    <mergeCell ref="F19:F21"/>
    <mergeCell ref="F22:F24"/>
    <mergeCell ref="F26:F28"/>
    <mergeCell ref="F29:F31"/>
    <mergeCell ref="F32:F34"/>
    <mergeCell ref="F35:F37"/>
    <mergeCell ref="F39:F41"/>
    <mergeCell ref="A7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30.57421875" style="89" customWidth="1"/>
    <col min="2" max="2" width="30.28125" style="89" customWidth="1"/>
    <col min="3" max="15" width="14.7109375" style="89" customWidth="1"/>
    <col min="16" max="16" width="9.140625" style="89" customWidth="1"/>
  </cols>
  <sheetData>
    <row r="1" ht="21" customHeight="1"/>
    <row r="2" spans="1:15" ht="29.25" customHeight="1">
      <c r="A2" s="95" t="s">
        <v>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27.75" customHeight="1">
      <c r="A3" s="105" t="s">
        <v>26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02" t="s">
        <v>2</v>
      </c>
    </row>
    <row r="4" spans="1:15" ht="17.25" customHeight="1">
      <c r="A4" s="92" t="s">
        <v>27</v>
      </c>
      <c r="B4" s="92" t="s">
        <v>28</v>
      </c>
      <c r="C4" s="139" t="s">
        <v>29</v>
      </c>
      <c r="D4" s="112" t="s">
        <v>30</v>
      </c>
      <c r="E4" s="92" t="s">
        <v>31</v>
      </c>
      <c r="F4" s="92"/>
      <c r="G4" s="92"/>
      <c r="H4" s="92"/>
      <c r="I4" s="138" t="s">
        <v>32</v>
      </c>
      <c r="J4" s="138" t="s">
        <v>33</v>
      </c>
      <c r="K4" s="138" t="s">
        <v>34</v>
      </c>
      <c r="L4" s="138" t="s">
        <v>35</v>
      </c>
      <c r="M4" s="138" t="s">
        <v>36</v>
      </c>
      <c r="N4" s="138" t="s">
        <v>37</v>
      </c>
      <c r="O4" s="112" t="s">
        <v>38</v>
      </c>
    </row>
    <row r="5" spans="1:15" ht="58.5" customHeight="1">
      <c r="A5" s="92"/>
      <c r="B5" s="92"/>
      <c r="C5" s="140"/>
      <c r="D5" s="112"/>
      <c r="E5" s="112" t="s">
        <v>39</v>
      </c>
      <c r="F5" s="112" t="s">
        <v>40</v>
      </c>
      <c r="G5" s="112" t="s">
        <v>41</v>
      </c>
      <c r="H5" s="112" t="s">
        <v>42</v>
      </c>
      <c r="I5" s="138"/>
      <c r="J5" s="138"/>
      <c r="K5" s="138"/>
      <c r="L5" s="138"/>
      <c r="M5" s="138"/>
      <c r="N5" s="138"/>
      <c r="O5" s="112"/>
    </row>
    <row r="6" spans="1:15" ht="21" customHeight="1">
      <c r="A6" s="121" t="s">
        <v>43</v>
      </c>
      <c r="B6" s="121" t="s">
        <v>43</v>
      </c>
      <c r="C6" s="121">
        <v>1</v>
      </c>
      <c r="D6" s="121">
        <f>C6+1</f>
        <v>2</v>
      </c>
      <c r="E6" s="121">
        <f>D6+1</f>
        <v>3</v>
      </c>
      <c r="F6" s="121">
        <f>E6+1</f>
        <v>4</v>
      </c>
      <c r="G6" s="121">
        <f>F6+1</f>
        <v>5</v>
      </c>
      <c r="H6" s="121">
        <v>2</v>
      </c>
      <c r="I6" s="121">
        <f aca="true" t="shared" si="0" ref="I6:O6">H6+1</f>
        <v>3</v>
      </c>
      <c r="J6" s="121">
        <f t="shared" si="0"/>
        <v>4</v>
      </c>
      <c r="K6" s="121">
        <f t="shared" si="0"/>
        <v>5</v>
      </c>
      <c r="L6" s="121">
        <f t="shared" si="0"/>
        <v>6</v>
      </c>
      <c r="M6" s="121">
        <f t="shared" si="0"/>
        <v>7</v>
      </c>
      <c r="N6" s="121">
        <f t="shared" si="0"/>
        <v>8</v>
      </c>
      <c r="O6" s="121">
        <f t="shared" si="0"/>
        <v>9</v>
      </c>
    </row>
    <row r="7" spans="1:15" ht="27" customHeight="1">
      <c r="A7" s="93"/>
      <c r="B7" s="141" t="s">
        <v>29</v>
      </c>
      <c r="C7" s="117">
        <v>3829.504298</v>
      </c>
      <c r="D7" s="117"/>
      <c r="E7" s="117">
        <v>829.504298</v>
      </c>
      <c r="F7" s="117">
        <v>829.504298</v>
      </c>
      <c r="G7" s="107"/>
      <c r="H7" s="107"/>
      <c r="I7" s="117"/>
      <c r="J7" s="117"/>
      <c r="K7" s="117"/>
      <c r="L7" s="117"/>
      <c r="M7" s="117"/>
      <c r="N7" s="117">
        <v>3000</v>
      </c>
      <c r="O7" s="117"/>
    </row>
    <row r="8" spans="1:15" ht="27" customHeight="1">
      <c r="A8" s="93" t="s">
        <v>44</v>
      </c>
      <c r="B8" s="141" t="s">
        <v>45</v>
      </c>
      <c r="C8" s="117">
        <v>531.23</v>
      </c>
      <c r="D8" s="117"/>
      <c r="E8" s="117">
        <v>531.23</v>
      </c>
      <c r="F8" s="117">
        <v>531.23</v>
      </c>
      <c r="G8" s="107"/>
      <c r="H8" s="107"/>
      <c r="I8" s="117"/>
      <c r="J8" s="117"/>
      <c r="K8" s="117"/>
      <c r="L8" s="117"/>
      <c r="M8" s="117"/>
      <c r="N8" s="117"/>
      <c r="O8" s="117"/>
    </row>
    <row r="9" spans="1:15" ht="27" customHeight="1">
      <c r="A9" s="93" t="s">
        <v>46</v>
      </c>
      <c r="B9" s="141" t="s">
        <v>47</v>
      </c>
      <c r="C9" s="117">
        <v>531.23</v>
      </c>
      <c r="D9" s="117"/>
      <c r="E9" s="117">
        <v>531.23</v>
      </c>
      <c r="F9" s="117">
        <v>531.23</v>
      </c>
      <c r="G9" s="107"/>
      <c r="H9" s="107"/>
      <c r="I9" s="117"/>
      <c r="J9" s="117"/>
      <c r="K9" s="117"/>
      <c r="L9" s="117"/>
      <c r="M9" s="117"/>
      <c r="N9" s="117"/>
      <c r="O9" s="117"/>
    </row>
    <row r="10" spans="1:15" ht="27" customHeight="1">
      <c r="A10" s="93" t="s">
        <v>48</v>
      </c>
      <c r="B10" s="141" t="s">
        <v>49</v>
      </c>
      <c r="C10" s="117">
        <v>531.23</v>
      </c>
      <c r="D10" s="117"/>
      <c r="E10" s="117">
        <v>531.23</v>
      </c>
      <c r="F10" s="117">
        <v>531.23</v>
      </c>
      <c r="G10" s="107"/>
      <c r="H10" s="107"/>
      <c r="I10" s="117"/>
      <c r="J10" s="117"/>
      <c r="K10" s="117"/>
      <c r="L10" s="117"/>
      <c r="M10" s="117"/>
      <c r="N10" s="117"/>
      <c r="O10" s="117"/>
    </row>
    <row r="11" spans="1:15" ht="27" customHeight="1">
      <c r="A11" s="93" t="s">
        <v>50</v>
      </c>
      <c r="B11" s="141" t="s">
        <v>51</v>
      </c>
      <c r="C11" s="117">
        <v>46.98</v>
      </c>
      <c r="D11" s="117"/>
      <c r="E11" s="117">
        <v>46.98</v>
      </c>
      <c r="F11" s="117">
        <v>46.98</v>
      </c>
      <c r="G11" s="107"/>
      <c r="H11" s="107"/>
      <c r="I11" s="117"/>
      <c r="J11" s="117"/>
      <c r="K11" s="117"/>
      <c r="L11" s="117"/>
      <c r="M11" s="117"/>
      <c r="N11" s="117"/>
      <c r="O11" s="117"/>
    </row>
    <row r="12" spans="1:15" ht="27" customHeight="1">
      <c r="A12" s="93" t="s">
        <v>52</v>
      </c>
      <c r="B12" s="141" t="s">
        <v>53</v>
      </c>
      <c r="C12" s="117">
        <v>46.98</v>
      </c>
      <c r="D12" s="117"/>
      <c r="E12" s="117">
        <v>46.98</v>
      </c>
      <c r="F12" s="117">
        <v>46.98</v>
      </c>
      <c r="G12" s="107"/>
      <c r="H12" s="107"/>
      <c r="I12" s="117"/>
      <c r="J12" s="117"/>
      <c r="K12" s="117"/>
      <c r="L12" s="117"/>
      <c r="M12" s="117"/>
      <c r="N12" s="117"/>
      <c r="O12" s="117"/>
    </row>
    <row r="13" spans="1:15" ht="27" customHeight="1">
      <c r="A13" s="93" t="s">
        <v>54</v>
      </c>
      <c r="B13" s="141" t="s">
        <v>55</v>
      </c>
      <c r="C13" s="117">
        <v>46.98</v>
      </c>
      <c r="D13" s="117"/>
      <c r="E13" s="117">
        <v>46.98</v>
      </c>
      <c r="F13" s="117">
        <v>46.98</v>
      </c>
      <c r="G13" s="107"/>
      <c r="H13" s="107"/>
      <c r="I13" s="117"/>
      <c r="J13" s="117"/>
      <c r="K13" s="117"/>
      <c r="L13" s="117"/>
      <c r="M13" s="117"/>
      <c r="N13" s="117"/>
      <c r="O13" s="117"/>
    </row>
    <row r="14" spans="1:15" ht="27" customHeight="1">
      <c r="A14" s="93" t="s">
        <v>56</v>
      </c>
      <c r="B14" s="141" t="s">
        <v>57</v>
      </c>
      <c r="C14" s="117">
        <v>16.97</v>
      </c>
      <c r="D14" s="117"/>
      <c r="E14" s="117">
        <v>16.97</v>
      </c>
      <c r="F14" s="117">
        <v>16.97</v>
      </c>
      <c r="G14" s="107"/>
      <c r="H14" s="107"/>
      <c r="I14" s="117"/>
      <c r="J14" s="117"/>
      <c r="K14" s="117"/>
      <c r="L14" s="117"/>
      <c r="M14" s="117"/>
      <c r="N14" s="117"/>
      <c r="O14" s="117"/>
    </row>
    <row r="15" spans="1:15" ht="27" customHeight="1">
      <c r="A15" s="93" t="s">
        <v>58</v>
      </c>
      <c r="B15" s="141" t="s">
        <v>59</v>
      </c>
      <c r="C15" s="117">
        <v>16.97</v>
      </c>
      <c r="D15" s="117"/>
      <c r="E15" s="117">
        <v>16.97</v>
      </c>
      <c r="F15" s="117">
        <v>16.97</v>
      </c>
      <c r="G15" s="107"/>
      <c r="H15" s="107"/>
      <c r="I15" s="117"/>
      <c r="J15" s="117"/>
      <c r="K15" s="117"/>
      <c r="L15" s="117"/>
      <c r="M15" s="117"/>
      <c r="N15" s="117"/>
      <c r="O15" s="117"/>
    </row>
    <row r="16" spans="1:15" ht="27" customHeight="1">
      <c r="A16" s="93" t="s">
        <v>60</v>
      </c>
      <c r="B16" s="141" t="s">
        <v>61</v>
      </c>
      <c r="C16" s="117">
        <v>13.58</v>
      </c>
      <c r="D16" s="117"/>
      <c r="E16" s="117">
        <v>13.58</v>
      </c>
      <c r="F16" s="117">
        <v>13.58</v>
      </c>
      <c r="G16" s="107"/>
      <c r="H16" s="107"/>
      <c r="I16" s="117"/>
      <c r="J16" s="117"/>
      <c r="K16" s="117"/>
      <c r="L16" s="117"/>
      <c r="M16" s="117"/>
      <c r="N16" s="117"/>
      <c r="O16" s="117"/>
    </row>
    <row r="17" spans="1:15" ht="27" customHeight="1">
      <c r="A17" s="93" t="s">
        <v>62</v>
      </c>
      <c r="B17" s="141" t="s">
        <v>63</v>
      </c>
      <c r="C17" s="117">
        <v>3.39</v>
      </c>
      <c r="D17" s="117"/>
      <c r="E17" s="117">
        <v>3.39</v>
      </c>
      <c r="F17" s="117">
        <v>3.39</v>
      </c>
      <c r="G17" s="107"/>
      <c r="H17" s="107"/>
      <c r="I17" s="117"/>
      <c r="J17" s="117"/>
      <c r="K17" s="117"/>
      <c r="L17" s="117"/>
      <c r="M17" s="117"/>
      <c r="N17" s="117"/>
      <c r="O17" s="117"/>
    </row>
    <row r="18" spans="1:15" ht="27" customHeight="1">
      <c r="A18" s="93" t="s">
        <v>64</v>
      </c>
      <c r="B18" s="141" t="s">
        <v>65</v>
      </c>
      <c r="C18" s="117">
        <v>110</v>
      </c>
      <c r="D18" s="117"/>
      <c r="E18" s="117">
        <v>110</v>
      </c>
      <c r="F18" s="117">
        <v>110</v>
      </c>
      <c r="G18" s="107"/>
      <c r="H18" s="107"/>
      <c r="I18" s="117"/>
      <c r="J18" s="117"/>
      <c r="K18" s="117"/>
      <c r="L18" s="117"/>
      <c r="M18" s="117"/>
      <c r="N18" s="117"/>
      <c r="O18" s="117"/>
    </row>
    <row r="19" spans="1:15" ht="27" customHeight="1">
      <c r="A19" s="93" t="s">
        <v>66</v>
      </c>
      <c r="B19" s="141" t="s">
        <v>67</v>
      </c>
      <c r="C19" s="117">
        <v>60</v>
      </c>
      <c r="D19" s="117"/>
      <c r="E19" s="117">
        <v>60</v>
      </c>
      <c r="F19" s="117">
        <v>60</v>
      </c>
      <c r="G19" s="107"/>
      <c r="H19" s="107"/>
      <c r="I19" s="117"/>
      <c r="J19" s="117"/>
      <c r="K19" s="117"/>
      <c r="L19" s="117"/>
      <c r="M19" s="117"/>
      <c r="N19" s="117"/>
      <c r="O19" s="117"/>
    </row>
    <row r="20" spans="1:15" ht="27" customHeight="1">
      <c r="A20" s="93" t="s">
        <v>68</v>
      </c>
      <c r="B20" s="141" t="s">
        <v>69</v>
      </c>
      <c r="C20" s="117">
        <v>60</v>
      </c>
      <c r="D20" s="117"/>
      <c r="E20" s="117">
        <v>60</v>
      </c>
      <c r="F20" s="117">
        <v>60</v>
      </c>
      <c r="G20" s="107"/>
      <c r="H20" s="107"/>
      <c r="I20" s="117"/>
      <c r="J20" s="117"/>
      <c r="K20" s="117"/>
      <c r="L20" s="117"/>
      <c r="M20" s="117"/>
      <c r="N20" s="117"/>
      <c r="O20" s="117"/>
    </row>
    <row r="21" spans="1:15" ht="27" customHeight="1">
      <c r="A21" s="93" t="s">
        <v>52</v>
      </c>
      <c r="B21" s="141" t="s">
        <v>70</v>
      </c>
      <c r="C21" s="117">
        <v>30</v>
      </c>
      <c r="D21" s="117"/>
      <c r="E21" s="117">
        <v>30</v>
      </c>
      <c r="F21" s="117">
        <v>30</v>
      </c>
      <c r="G21" s="107"/>
      <c r="H21" s="107"/>
      <c r="I21" s="117"/>
      <c r="J21" s="117"/>
      <c r="K21" s="117"/>
      <c r="L21" s="117"/>
      <c r="M21" s="117"/>
      <c r="N21" s="117"/>
      <c r="O21" s="117"/>
    </row>
    <row r="22" spans="1:15" ht="27" customHeight="1">
      <c r="A22" s="93" t="s">
        <v>71</v>
      </c>
      <c r="B22" s="141" t="s">
        <v>72</v>
      </c>
      <c r="C22" s="117">
        <v>30</v>
      </c>
      <c r="D22" s="117"/>
      <c r="E22" s="117">
        <v>30</v>
      </c>
      <c r="F22" s="117">
        <v>30</v>
      </c>
      <c r="G22" s="107"/>
      <c r="H22" s="107"/>
      <c r="I22" s="117"/>
      <c r="J22" s="117"/>
      <c r="K22" s="117"/>
      <c r="L22" s="117"/>
      <c r="M22" s="117"/>
      <c r="N22" s="117"/>
      <c r="O22" s="117"/>
    </row>
    <row r="23" spans="1:15" ht="27" customHeight="1">
      <c r="A23" s="93" t="s">
        <v>73</v>
      </c>
      <c r="B23" s="141" t="s">
        <v>74</v>
      </c>
      <c r="C23" s="117">
        <v>20</v>
      </c>
      <c r="D23" s="117"/>
      <c r="E23" s="117">
        <v>20</v>
      </c>
      <c r="F23" s="117">
        <v>20</v>
      </c>
      <c r="G23" s="107"/>
      <c r="H23" s="107"/>
      <c r="I23" s="117"/>
      <c r="J23" s="117"/>
      <c r="K23" s="117"/>
      <c r="L23" s="117"/>
      <c r="M23" s="117"/>
      <c r="N23" s="117"/>
      <c r="O23" s="117"/>
    </row>
    <row r="24" spans="1:15" ht="27" customHeight="1">
      <c r="A24" s="93" t="s">
        <v>75</v>
      </c>
      <c r="B24" s="141" t="s">
        <v>76</v>
      </c>
      <c r="C24" s="117">
        <v>20</v>
      </c>
      <c r="D24" s="117"/>
      <c r="E24" s="117">
        <v>20</v>
      </c>
      <c r="F24" s="117">
        <v>20</v>
      </c>
      <c r="G24" s="107"/>
      <c r="H24" s="107"/>
      <c r="I24" s="117"/>
      <c r="J24" s="117"/>
      <c r="K24" s="117"/>
      <c r="L24" s="117"/>
      <c r="M24" s="117"/>
      <c r="N24" s="117"/>
      <c r="O24" s="117"/>
    </row>
    <row r="25" spans="1:15" ht="27" customHeight="1">
      <c r="A25" s="93" t="s">
        <v>77</v>
      </c>
      <c r="B25" s="141" t="s">
        <v>78</v>
      </c>
      <c r="C25" s="117">
        <v>35.23</v>
      </c>
      <c r="D25" s="117"/>
      <c r="E25" s="117">
        <v>35.23</v>
      </c>
      <c r="F25" s="117">
        <v>35.23</v>
      </c>
      <c r="G25" s="107"/>
      <c r="H25" s="107"/>
      <c r="I25" s="117"/>
      <c r="J25" s="117"/>
      <c r="K25" s="117"/>
      <c r="L25" s="117"/>
      <c r="M25" s="117"/>
      <c r="N25" s="117"/>
      <c r="O25" s="117"/>
    </row>
    <row r="26" spans="1:15" ht="27" customHeight="1">
      <c r="A26" s="93" t="s">
        <v>79</v>
      </c>
      <c r="B26" s="141" t="s">
        <v>80</v>
      </c>
      <c r="C26" s="117">
        <v>35.23</v>
      </c>
      <c r="D26" s="117"/>
      <c r="E26" s="117">
        <v>35.23</v>
      </c>
      <c r="F26" s="117">
        <v>35.23</v>
      </c>
      <c r="G26" s="107"/>
      <c r="H26" s="107"/>
      <c r="I26" s="117"/>
      <c r="J26" s="117"/>
      <c r="K26" s="117"/>
      <c r="L26" s="117"/>
      <c r="M26" s="117"/>
      <c r="N26" s="117"/>
      <c r="O26" s="117"/>
    </row>
    <row r="27" spans="1:15" ht="27" customHeight="1">
      <c r="A27" s="93" t="s">
        <v>81</v>
      </c>
      <c r="B27" s="141" t="s">
        <v>82</v>
      </c>
      <c r="C27" s="117">
        <v>35.23</v>
      </c>
      <c r="D27" s="117"/>
      <c r="E27" s="117">
        <v>35.23</v>
      </c>
      <c r="F27" s="117">
        <v>35.23</v>
      </c>
      <c r="G27" s="107"/>
      <c r="H27" s="107"/>
      <c r="I27" s="117"/>
      <c r="J27" s="117"/>
      <c r="K27" s="117"/>
      <c r="L27" s="117"/>
      <c r="M27" s="117"/>
      <c r="N27" s="117"/>
      <c r="O27" s="117"/>
    </row>
    <row r="28" spans="1:15" ht="27" customHeight="1">
      <c r="A28" s="93" t="s">
        <v>83</v>
      </c>
      <c r="B28" s="141" t="s">
        <v>84</v>
      </c>
      <c r="C28" s="117">
        <v>3089.094298</v>
      </c>
      <c r="D28" s="117"/>
      <c r="E28" s="117">
        <v>89.094298</v>
      </c>
      <c r="F28" s="117">
        <v>89.094298</v>
      </c>
      <c r="G28" s="107"/>
      <c r="H28" s="107"/>
      <c r="I28" s="117"/>
      <c r="J28" s="117"/>
      <c r="K28" s="117"/>
      <c r="L28" s="117"/>
      <c r="M28" s="117"/>
      <c r="N28" s="117">
        <v>3000</v>
      </c>
      <c r="O28" s="117"/>
    </row>
    <row r="29" spans="1:15" ht="27" customHeight="1">
      <c r="A29" s="93" t="s">
        <v>79</v>
      </c>
      <c r="B29" s="141" t="s">
        <v>85</v>
      </c>
      <c r="C29" s="117">
        <v>89.094298</v>
      </c>
      <c r="D29" s="117"/>
      <c r="E29" s="117">
        <v>89.094298</v>
      </c>
      <c r="F29" s="117">
        <v>89.094298</v>
      </c>
      <c r="G29" s="107"/>
      <c r="H29" s="107"/>
      <c r="I29" s="117"/>
      <c r="J29" s="117"/>
      <c r="K29" s="117"/>
      <c r="L29" s="117"/>
      <c r="M29" s="117"/>
      <c r="N29" s="117"/>
      <c r="O29" s="117"/>
    </row>
    <row r="30" spans="1:15" ht="27" customHeight="1">
      <c r="A30" s="93" t="s">
        <v>86</v>
      </c>
      <c r="B30" s="141" t="s">
        <v>87</v>
      </c>
      <c r="C30" s="117">
        <v>89.094298</v>
      </c>
      <c r="D30" s="117"/>
      <c r="E30" s="117">
        <v>89.094298</v>
      </c>
      <c r="F30" s="117">
        <v>89.094298</v>
      </c>
      <c r="G30" s="107"/>
      <c r="H30" s="107"/>
      <c r="I30" s="117"/>
      <c r="J30" s="117"/>
      <c r="K30" s="117"/>
      <c r="L30" s="117"/>
      <c r="M30" s="117"/>
      <c r="N30" s="117"/>
      <c r="O30" s="117"/>
    </row>
    <row r="31" spans="1:15" ht="27" customHeight="1">
      <c r="A31" s="93" t="s">
        <v>73</v>
      </c>
      <c r="B31" s="141" t="s">
        <v>88</v>
      </c>
      <c r="C31" s="117">
        <v>3000</v>
      </c>
      <c r="D31" s="117"/>
      <c r="E31" s="117"/>
      <c r="F31" s="117"/>
      <c r="G31" s="107"/>
      <c r="H31" s="107"/>
      <c r="I31" s="117"/>
      <c r="J31" s="117"/>
      <c r="K31" s="117"/>
      <c r="L31" s="117"/>
      <c r="M31" s="117"/>
      <c r="N31" s="117">
        <v>3000</v>
      </c>
      <c r="O31" s="117"/>
    </row>
    <row r="32" spans="1:15" ht="27" customHeight="1">
      <c r="A32" s="93" t="s">
        <v>89</v>
      </c>
      <c r="B32" s="141" t="s">
        <v>90</v>
      </c>
      <c r="C32" s="117">
        <v>3000</v>
      </c>
      <c r="D32" s="117"/>
      <c r="E32" s="117"/>
      <c r="F32" s="117"/>
      <c r="G32" s="107"/>
      <c r="H32" s="107"/>
      <c r="I32" s="117"/>
      <c r="J32" s="117"/>
      <c r="K32" s="117"/>
      <c r="L32" s="117"/>
      <c r="M32" s="117"/>
      <c r="N32" s="117">
        <v>3000</v>
      </c>
      <c r="O32" s="117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89" customWidth="1"/>
    <col min="2" max="2" width="46.421875" style="89" customWidth="1"/>
    <col min="3" max="5" width="29.7109375" style="89" customWidth="1"/>
    <col min="6" max="6" width="9.140625" style="89" customWidth="1"/>
    <col min="7" max="7" width="13.57421875" style="89" customWidth="1"/>
    <col min="8" max="8" width="9.140625" style="89" customWidth="1"/>
  </cols>
  <sheetData>
    <row r="1" spans="1:7" ht="21" customHeight="1">
      <c r="A1" s="101"/>
      <c r="B1" s="101"/>
      <c r="C1" s="101"/>
      <c r="D1" s="101"/>
      <c r="E1" s="101"/>
      <c r="F1" s="101"/>
      <c r="G1" s="101"/>
    </row>
    <row r="2" spans="1:7" ht="29.25" customHeight="1">
      <c r="A2" s="103" t="s">
        <v>91</v>
      </c>
      <c r="B2" s="103"/>
      <c r="C2" s="103"/>
      <c r="D2" s="103"/>
      <c r="E2" s="103"/>
      <c r="F2" s="104"/>
      <c r="G2" s="104"/>
    </row>
    <row r="3" spans="1:7" ht="21" customHeight="1">
      <c r="A3" s="109" t="s">
        <v>92</v>
      </c>
      <c r="B3" s="106"/>
      <c r="C3" s="106"/>
      <c r="D3" s="106"/>
      <c r="E3" s="128" t="s">
        <v>2</v>
      </c>
      <c r="F3" s="101"/>
      <c r="G3" s="101"/>
    </row>
    <row r="4" spans="1:7" ht="21" customHeight="1">
      <c r="A4" s="92" t="s">
        <v>93</v>
      </c>
      <c r="B4" s="92"/>
      <c r="C4" s="138" t="s">
        <v>29</v>
      </c>
      <c r="D4" s="96" t="s">
        <v>94</v>
      </c>
      <c r="E4" s="92" t="s">
        <v>95</v>
      </c>
      <c r="F4" s="101"/>
      <c r="G4" s="101"/>
    </row>
    <row r="5" spans="1:7" ht="21" customHeight="1">
      <c r="A5" s="92" t="s">
        <v>96</v>
      </c>
      <c r="B5" s="92" t="s">
        <v>97</v>
      </c>
      <c r="C5" s="138"/>
      <c r="D5" s="96"/>
      <c r="E5" s="92"/>
      <c r="F5" s="101"/>
      <c r="G5" s="101"/>
    </row>
    <row r="6" spans="1:7" ht="21" customHeight="1">
      <c r="A6" s="120" t="s">
        <v>43</v>
      </c>
      <c r="B6" s="120" t="s">
        <v>43</v>
      </c>
      <c r="C6" s="120">
        <v>1</v>
      </c>
      <c r="D6" s="121">
        <f>C6+1</f>
        <v>2</v>
      </c>
      <c r="E6" s="121">
        <f>D6+1</f>
        <v>3</v>
      </c>
      <c r="F6" s="101"/>
      <c r="G6" s="101"/>
    </row>
    <row r="7" spans="1:7" ht="27" customHeight="1">
      <c r="A7" s="107"/>
      <c r="B7" s="107" t="s">
        <v>29</v>
      </c>
      <c r="C7" s="107">
        <v>3829.504298</v>
      </c>
      <c r="D7" s="107">
        <v>630.41</v>
      </c>
      <c r="E7" s="107">
        <v>3199.094298</v>
      </c>
      <c r="F7" s="101"/>
      <c r="G7" s="101"/>
    </row>
    <row r="8" spans="1:5" ht="27" customHeight="1">
      <c r="A8" s="107" t="s">
        <v>44</v>
      </c>
      <c r="B8" s="107" t="s">
        <v>45</v>
      </c>
      <c r="C8" s="107">
        <v>531.23</v>
      </c>
      <c r="D8" s="107">
        <v>531.23</v>
      </c>
      <c r="E8" s="107"/>
    </row>
    <row r="9" spans="1:5" ht="27" customHeight="1">
      <c r="A9" s="107" t="s">
        <v>46</v>
      </c>
      <c r="B9" s="107" t="s">
        <v>47</v>
      </c>
      <c r="C9" s="107">
        <v>531.23</v>
      </c>
      <c r="D9" s="107">
        <v>531.23</v>
      </c>
      <c r="E9" s="107"/>
    </row>
    <row r="10" spans="1:5" ht="27" customHeight="1">
      <c r="A10" s="107" t="s">
        <v>48</v>
      </c>
      <c r="B10" s="107" t="s">
        <v>49</v>
      </c>
      <c r="C10" s="107">
        <v>531.23</v>
      </c>
      <c r="D10" s="107">
        <v>531.23</v>
      </c>
      <c r="E10" s="107"/>
    </row>
    <row r="11" spans="1:5" ht="27" customHeight="1">
      <c r="A11" s="107" t="s">
        <v>50</v>
      </c>
      <c r="B11" s="107" t="s">
        <v>51</v>
      </c>
      <c r="C11" s="107">
        <v>46.98</v>
      </c>
      <c r="D11" s="107">
        <v>46.98</v>
      </c>
      <c r="E11" s="107"/>
    </row>
    <row r="12" spans="1:5" ht="27" customHeight="1">
      <c r="A12" s="107" t="s">
        <v>52</v>
      </c>
      <c r="B12" s="107" t="s">
        <v>53</v>
      </c>
      <c r="C12" s="107">
        <v>46.98</v>
      </c>
      <c r="D12" s="107">
        <v>46.98</v>
      </c>
      <c r="E12" s="107"/>
    </row>
    <row r="13" spans="1:5" ht="27" customHeight="1">
      <c r="A13" s="107" t="s">
        <v>54</v>
      </c>
      <c r="B13" s="107" t="s">
        <v>55</v>
      </c>
      <c r="C13" s="107">
        <v>46.98</v>
      </c>
      <c r="D13" s="107">
        <v>46.98</v>
      </c>
      <c r="E13" s="107"/>
    </row>
    <row r="14" spans="1:5" ht="27" customHeight="1">
      <c r="A14" s="107" t="s">
        <v>56</v>
      </c>
      <c r="B14" s="107" t="s">
        <v>57</v>
      </c>
      <c r="C14" s="107">
        <v>16.97</v>
      </c>
      <c r="D14" s="107">
        <v>16.97</v>
      </c>
      <c r="E14" s="107"/>
    </row>
    <row r="15" spans="1:5" ht="27" customHeight="1">
      <c r="A15" s="107" t="s">
        <v>58</v>
      </c>
      <c r="B15" s="107" t="s">
        <v>59</v>
      </c>
      <c r="C15" s="107">
        <v>16.97</v>
      </c>
      <c r="D15" s="107">
        <v>16.97</v>
      </c>
      <c r="E15" s="107"/>
    </row>
    <row r="16" spans="1:5" ht="27" customHeight="1">
      <c r="A16" s="107" t="s">
        <v>60</v>
      </c>
      <c r="B16" s="107" t="s">
        <v>61</v>
      </c>
      <c r="C16" s="107">
        <v>13.58</v>
      </c>
      <c r="D16" s="107">
        <v>13.58</v>
      </c>
      <c r="E16" s="107"/>
    </row>
    <row r="17" spans="1:5" ht="27" customHeight="1">
      <c r="A17" s="107" t="s">
        <v>62</v>
      </c>
      <c r="B17" s="107" t="s">
        <v>63</v>
      </c>
      <c r="C17" s="107">
        <v>3.39</v>
      </c>
      <c r="D17" s="107">
        <v>3.39</v>
      </c>
      <c r="E17" s="107"/>
    </row>
    <row r="18" spans="1:5" ht="27" customHeight="1">
      <c r="A18" s="107" t="s">
        <v>64</v>
      </c>
      <c r="B18" s="107" t="s">
        <v>65</v>
      </c>
      <c r="C18" s="107">
        <v>110</v>
      </c>
      <c r="D18" s="107"/>
      <c r="E18" s="107">
        <v>110</v>
      </c>
    </row>
    <row r="19" spans="1:5" ht="27" customHeight="1">
      <c r="A19" s="107" t="s">
        <v>66</v>
      </c>
      <c r="B19" s="107" t="s">
        <v>67</v>
      </c>
      <c r="C19" s="107">
        <v>60</v>
      </c>
      <c r="D19" s="107"/>
      <c r="E19" s="107">
        <v>60</v>
      </c>
    </row>
    <row r="20" spans="1:5" ht="27" customHeight="1">
      <c r="A20" s="107" t="s">
        <v>68</v>
      </c>
      <c r="B20" s="107" t="s">
        <v>69</v>
      </c>
      <c r="C20" s="107">
        <v>60</v>
      </c>
      <c r="D20" s="107"/>
      <c r="E20" s="107">
        <v>60</v>
      </c>
    </row>
    <row r="21" spans="1:5" ht="27" customHeight="1">
      <c r="A21" s="107" t="s">
        <v>52</v>
      </c>
      <c r="B21" s="107" t="s">
        <v>70</v>
      </c>
      <c r="C21" s="107">
        <v>30</v>
      </c>
      <c r="D21" s="107"/>
      <c r="E21" s="107">
        <v>30</v>
      </c>
    </row>
    <row r="22" spans="1:5" ht="27" customHeight="1">
      <c r="A22" s="107" t="s">
        <v>71</v>
      </c>
      <c r="B22" s="107" t="s">
        <v>72</v>
      </c>
      <c r="C22" s="107">
        <v>30</v>
      </c>
      <c r="D22" s="107"/>
      <c r="E22" s="107">
        <v>30</v>
      </c>
    </row>
    <row r="23" spans="1:5" ht="27" customHeight="1">
      <c r="A23" s="107" t="s">
        <v>73</v>
      </c>
      <c r="B23" s="107" t="s">
        <v>74</v>
      </c>
      <c r="C23" s="107">
        <v>20</v>
      </c>
      <c r="D23" s="107"/>
      <c r="E23" s="107">
        <v>20</v>
      </c>
    </row>
    <row r="24" spans="1:5" ht="27" customHeight="1">
      <c r="A24" s="107" t="s">
        <v>75</v>
      </c>
      <c r="B24" s="107" t="s">
        <v>76</v>
      </c>
      <c r="C24" s="107">
        <v>20</v>
      </c>
      <c r="D24" s="107"/>
      <c r="E24" s="107">
        <v>20</v>
      </c>
    </row>
    <row r="25" spans="1:5" ht="27" customHeight="1">
      <c r="A25" s="107" t="s">
        <v>77</v>
      </c>
      <c r="B25" s="107" t="s">
        <v>78</v>
      </c>
      <c r="C25" s="107">
        <v>35.23</v>
      </c>
      <c r="D25" s="107">
        <v>35.23</v>
      </c>
      <c r="E25" s="107"/>
    </row>
    <row r="26" spans="1:5" ht="27" customHeight="1">
      <c r="A26" s="107" t="s">
        <v>79</v>
      </c>
      <c r="B26" s="107" t="s">
        <v>80</v>
      </c>
      <c r="C26" s="107">
        <v>35.23</v>
      </c>
      <c r="D26" s="107">
        <v>35.23</v>
      </c>
      <c r="E26" s="107"/>
    </row>
    <row r="27" spans="1:5" ht="27" customHeight="1">
      <c r="A27" s="107" t="s">
        <v>81</v>
      </c>
      <c r="B27" s="107" t="s">
        <v>82</v>
      </c>
      <c r="C27" s="107">
        <v>35.23</v>
      </c>
      <c r="D27" s="107">
        <v>35.23</v>
      </c>
      <c r="E27" s="107"/>
    </row>
    <row r="28" spans="1:5" ht="27" customHeight="1">
      <c r="A28" s="107" t="s">
        <v>83</v>
      </c>
      <c r="B28" s="107" t="s">
        <v>84</v>
      </c>
      <c r="C28" s="107">
        <v>3089.094298</v>
      </c>
      <c r="D28" s="107"/>
      <c r="E28" s="107">
        <v>3089.094298</v>
      </c>
    </row>
    <row r="29" spans="1:5" ht="27" customHeight="1">
      <c r="A29" s="107" t="s">
        <v>79</v>
      </c>
      <c r="B29" s="107" t="s">
        <v>85</v>
      </c>
      <c r="C29" s="107">
        <v>89.094298</v>
      </c>
      <c r="D29" s="107"/>
      <c r="E29" s="107">
        <v>89.094298</v>
      </c>
    </row>
    <row r="30" spans="1:5" ht="27" customHeight="1">
      <c r="A30" s="107" t="s">
        <v>86</v>
      </c>
      <c r="B30" s="107" t="s">
        <v>87</v>
      </c>
      <c r="C30" s="107">
        <v>89.094298</v>
      </c>
      <c r="D30" s="107"/>
      <c r="E30" s="107">
        <v>89.094298</v>
      </c>
    </row>
    <row r="31" spans="1:5" ht="27" customHeight="1">
      <c r="A31" s="107" t="s">
        <v>73</v>
      </c>
      <c r="B31" s="107" t="s">
        <v>88</v>
      </c>
      <c r="C31" s="107">
        <v>3000</v>
      </c>
      <c r="D31" s="107"/>
      <c r="E31" s="107">
        <v>3000</v>
      </c>
    </row>
    <row r="32" spans="1:5" ht="27" customHeight="1">
      <c r="A32" s="107" t="s">
        <v>89</v>
      </c>
      <c r="B32" s="107" t="s">
        <v>90</v>
      </c>
      <c r="C32" s="107">
        <v>3000</v>
      </c>
      <c r="D32" s="107"/>
      <c r="E32" s="107">
        <v>3000</v>
      </c>
    </row>
    <row r="33" spans="1:5" ht="21" customHeight="1">
      <c r="A33" s="91"/>
      <c r="B33" s="91"/>
      <c r="C33" s="91"/>
      <c r="D33" s="91"/>
      <c r="E33" s="91"/>
    </row>
    <row r="34" ht="21" customHeight="1"/>
    <row r="35" ht="21" customHeight="1">
      <c r="C35" s="136"/>
    </row>
    <row r="36" ht="21" customHeight="1">
      <c r="E36" s="136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89" customWidth="1"/>
    <col min="2" max="2" width="22.8515625" style="89" customWidth="1"/>
    <col min="3" max="3" width="36.00390625" style="89" customWidth="1"/>
    <col min="4" max="4" width="23.00390625" style="89" customWidth="1"/>
    <col min="5" max="5" width="21.57421875" style="89" customWidth="1"/>
    <col min="6" max="7" width="23.57421875" style="89" customWidth="1"/>
    <col min="8" max="34" width="9.140625" style="89" customWidth="1"/>
  </cols>
  <sheetData>
    <row r="1" spans="1:7" ht="19.5" customHeight="1">
      <c r="A1" s="101"/>
      <c r="B1" s="123"/>
      <c r="C1" s="101"/>
      <c r="D1" s="101"/>
      <c r="E1" s="101"/>
      <c r="F1" s="124"/>
      <c r="G1" s="106"/>
    </row>
    <row r="2" spans="1:7" ht="29.25" customHeight="1">
      <c r="A2" s="125" t="s">
        <v>98</v>
      </c>
      <c r="B2" s="126"/>
      <c r="C2" s="125"/>
      <c r="D2" s="125"/>
      <c r="E2" s="125"/>
      <c r="F2" s="125"/>
      <c r="G2" s="106"/>
    </row>
    <row r="3" spans="1:7" ht="17.25" customHeight="1">
      <c r="A3" s="109" t="s">
        <v>26</v>
      </c>
      <c r="B3" s="127"/>
      <c r="C3" s="106"/>
      <c r="D3" s="106"/>
      <c r="E3" s="106"/>
      <c r="F3" s="102"/>
      <c r="G3" s="128" t="s">
        <v>2</v>
      </c>
    </row>
    <row r="4" spans="1:7" ht="17.25" customHeight="1">
      <c r="A4" s="92" t="s">
        <v>3</v>
      </c>
      <c r="B4" s="92"/>
      <c r="C4" s="92" t="s">
        <v>99</v>
      </c>
      <c r="D4" s="92"/>
      <c r="E4" s="92"/>
      <c r="F4" s="92"/>
      <c r="G4" s="92"/>
    </row>
    <row r="5" spans="1:7" ht="17.25" customHeight="1">
      <c r="A5" s="92" t="s">
        <v>5</v>
      </c>
      <c r="B5" s="129" t="s">
        <v>6</v>
      </c>
      <c r="C5" s="119" t="s">
        <v>7</v>
      </c>
      <c r="D5" s="119" t="s">
        <v>29</v>
      </c>
      <c r="E5" s="119" t="s">
        <v>100</v>
      </c>
      <c r="F5" s="119" t="s">
        <v>101</v>
      </c>
      <c r="G5" s="100" t="s">
        <v>102</v>
      </c>
    </row>
    <row r="6" spans="1:7" ht="17.25" customHeight="1">
      <c r="A6" s="130" t="s">
        <v>8</v>
      </c>
      <c r="B6" s="107">
        <v>829.504298</v>
      </c>
      <c r="C6" s="107" t="s">
        <v>103</v>
      </c>
      <c r="D6" s="98">
        <f>IF(ISBLANK('财拨总表（引用）'!B6)," ",'财拨总表（引用）'!B6)</f>
        <v>829.504298</v>
      </c>
      <c r="E6" s="98">
        <f>IF(ISBLANK('财拨总表（引用）'!C6)," ",'财拨总表（引用）'!C6)</f>
        <v>829.504298</v>
      </c>
      <c r="F6" s="98" t="str">
        <f>IF(ISBLANK('财拨总表（引用）'!D6)," ",'财拨总表（引用）'!D6)</f>
        <v> </v>
      </c>
      <c r="G6" s="131" t="str">
        <f>IF(ISBLANK('财拨总表（引用）'!E6)," ",'财拨总表（引用）'!E6)</f>
        <v> </v>
      </c>
    </row>
    <row r="7" spans="1:7" ht="17.25" customHeight="1">
      <c r="A7" s="130" t="s">
        <v>104</v>
      </c>
      <c r="B7" s="107">
        <v>829.504298</v>
      </c>
      <c r="C7" s="132" t="str">
        <f>IF(ISBLANK('财拨总表（引用）'!A7)," ",'财拨总表（引用）'!A7)</f>
        <v>一般公共服务支出</v>
      </c>
      <c r="D7" s="132">
        <f>IF(ISBLANK('财拨总表（引用）'!B7)," ",'财拨总表（引用）'!B7)</f>
        <v>531.23</v>
      </c>
      <c r="E7" s="98">
        <f>IF(ISBLANK('财拨总表（引用）'!C7)," ",'财拨总表（引用）'!C7)</f>
        <v>531.23</v>
      </c>
      <c r="F7" s="98" t="str">
        <f>IF(ISBLANK('财拨总表（引用）'!D7)," ",'财拨总表（引用）'!D7)</f>
        <v> </v>
      </c>
      <c r="G7" s="131"/>
    </row>
    <row r="8" spans="1:7" ht="17.25" customHeight="1">
      <c r="A8" s="130" t="s">
        <v>105</v>
      </c>
      <c r="B8" s="107"/>
      <c r="C8" s="132" t="str">
        <f>IF(ISBLANK('财拨总表（引用）'!A8)," ",'财拨总表（引用）'!A8)</f>
        <v>社会保障和就业支出</v>
      </c>
      <c r="D8" s="98">
        <f>IF(ISBLANK('财拨总表（引用）'!B8)," ",'财拨总表（引用）'!B8)</f>
        <v>46.98</v>
      </c>
      <c r="E8" s="98">
        <f>IF(ISBLANK('财拨总表（引用）'!C8)," ",'财拨总表（引用）'!C8)</f>
        <v>46.98</v>
      </c>
      <c r="F8" s="98" t="str">
        <f>IF(ISBLANK('财拨总表（引用）'!D8)," ",'财拨总表（引用）'!D8)</f>
        <v> </v>
      </c>
      <c r="G8" s="131"/>
    </row>
    <row r="9" spans="1:7" ht="17.25" customHeight="1">
      <c r="A9" s="130" t="s">
        <v>106</v>
      </c>
      <c r="B9" s="117"/>
      <c r="C9" s="132" t="str">
        <f>IF(ISBLANK('财拨总表（引用）'!A9)," ",'财拨总表（引用）'!A9)</f>
        <v>卫生健康支出</v>
      </c>
      <c r="D9" s="98">
        <f>IF(ISBLANK('财拨总表（引用）'!B9)," ",'财拨总表（引用）'!B9)</f>
        <v>16.97</v>
      </c>
      <c r="E9" s="98">
        <f>IF(ISBLANK('财拨总表（引用）'!C9)," ",'财拨总表（引用）'!C9)</f>
        <v>16.97</v>
      </c>
      <c r="F9" s="98" t="str">
        <f>IF(ISBLANK('财拨总表（引用）'!D9)," ",'财拨总表（引用）'!D9)</f>
        <v> </v>
      </c>
      <c r="G9" s="131"/>
    </row>
    <row r="10" spans="1:7" ht="17.25" customHeight="1">
      <c r="A10" s="130"/>
      <c r="B10" s="133"/>
      <c r="C10" s="132" t="str">
        <f>IF(ISBLANK('财拨总表（引用）'!A10)," ",'财拨总表（引用）'!A10)</f>
        <v>农林水支出</v>
      </c>
      <c r="D10" s="98">
        <f>IF(ISBLANK('财拨总表（引用）'!B10)," ",'财拨总表（引用）'!B10)</f>
        <v>110</v>
      </c>
      <c r="E10" s="98">
        <f>IF(ISBLANK('财拨总表（引用）'!C10)," ",'财拨总表（引用）'!C10)</f>
        <v>110</v>
      </c>
      <c r="F10" s="98" t="str">
        <f>IF(ISBLANK('财拨总表（引用）'!D10)," ",'财拨总表（引用）'!D10)</f>
        <v> </v>
      </c>
      <c r="G10" s="131"/>
    </row>
    <row r="11" spans="1:7" ht="17.25" customHeight="1">
      <c r="A11" s="130"/>
      <c r="B11" s="133"/>
      <c r="C11" s="132" t="str">
        <f>IF(ISBLANK('财拨总表（引用）'!A11)," ",'财拨总表（引用）'!A11)</f>
        <v>住房保障支出</v>
      </c>
      <c r="D11" s="98">
        <f>IF(ISBLANK('财拨总表（引用）'!B11)," ",'财拨总表（引用）'!B11)</f>
        <v>35.23</v>
      </c>
      <c r="E11" s="98">
        <f>IF(ISBLANK('财拨总表（引用）'!C11)," ",'财拨总表（引用）'!C11)</f>
        <v>35.23</v>
      </c>
      <c r="F11" s="98" t="str">
        <f>IF(ISBLANK('财拨总表（引用）'!D11)," ",'财拨总表（引用）'!D11)</f>
        <v> </v>
      </c>
      <c r="G11" s="131"/>
    </row>
    <row r="12" spans="1:7" ht="17.25" customHeight="1">
      <c r="A12" s="130"/>
      <c r="B12" s="133"/>
      <c r="C12" s="132" t="str">
        <f>IF(ISBLANK('财拨总表（引用）'!A12)," ",'财拨总表（引用）'!A12)</f>
        <v>其他支出</v>
      </c>
      <c r="D12" s="98">
        <f>IF(ISBLANK('财拨总表（引用）'!B12)," ",'财拨总表（引用）'!B12)</f>
        <v>89.094298</v>
      </c>
      <c r="E12" s="98">
        <f>IF(ISBLANK('财拨总表（引用）'!C12)," ",'财拨总表（引用）'!C12)</f>
        <v>89.094298</v>
      </c>
      <c r="F12" s="98" t="str">
        <f>IF(ISBLANK('财拨总表（引用）'!D12)," ",'财拨总表（引用）'!D12)</f>
        <v> </v>
      </c>
      <c r="G12" s="131"/>
    </row>
    <row r="13" spans="1:7" ht="17.25" customHeight="1">
      <c r="A13" s="130"/>
      <c r="B13" s="133"/>
      <c r="C13" s="132" t="str">
        <f>IF(ISBLANK('财拨总表（引用）'!A13)," ",'财拨总表（引用）'!A13)</f>
        <v> </v>
      </c>
      <c r="D13" s="98" t="str">
        <f>IF(ISBLANK('财拨总表（引用）'!B13)," ",'财拨总表（引用）'!B13)</f>
        <v> </v>
      </c>
      <c r="E13" s="98" t="str">
        <f>IF(ISBLANK('财拨总表（引用）'!C13)," ",'财拨总表（引用）'!C13)</f>
        <v> </v>
      </c>
      <c r="F13" s="98" t="str">
        <f>IF(ISBLANK('财拨总表（引用）'!D13)," ",'财拨总表（引用）'!D13)</f>
        <v> </v>
      </c>
      <c r="G13" s="131"/>
    </row>
    <row r="14" spans="1:7" ht="17.25" customHeight="1">
      <c r="A14" s="130"/>
      <c r="B14" s="133"/>
      <c r="C14" s="132" t="str">
        <f>IF(ISBLANK('财拨总表（引用）'!A14)," ",'财拨总表（引用）'!A14)</f>
        <v> </v>
      </c>
      <c r="D14" s="98" t="str">
        <f>IF(ISBLANK('财拨总表（引用）'!B14)," ",'财拨总表（引用）'!B14)</f>
        <v> </v>
      </c>
      <c r="E14" s="98" t="str">
        <f>IF(ISBLANK('财拨总表（引用）'!C14)," ",'财拨总表（引用）'!C14)</f>
        <v> </v>
      </c>
      <c r="F14" s="98" t="str">
        <f>IF(ISBLANK('财拨总表（引用）'!D14)," ",'财拨总表（引用）'!D14)</f>
        <v> </v>
      </c>
      <c r="G14" s="131"/>
    </row>
    <row r="15" spans="1:7" ht="17.25" customHeight="1">
      <c r="A15" s="130"/>
      <c r="B15" s="133"/>
      <c r="C15" s="132" t="str">
        <f>IF(ISBLANK('财拨总表（引用）'!A15)," ",'财拨总表（引用）'!A15)</f>
        <v> </v>
      </c>
      <c r="D15" s="98" t="str">
        <f>IF(ISBLANK('财拨总表（引用）'!B15)," ",'财拨总表（引用）'!B15)</f>
        <v> </v>
      </c>
      <c r="E15" s="98" t="str">
        <f>IF(ISBLANK('财拨总表（引用）'!C15)," ",'财拨总表（引用）'!C15)</f>
        <v> </v>
      </c>
      <c r="F15" s="98" t="str">
        <f>IF(ISBLANK('财拨总表（引用）'!D15)," ",'财拨总表（引用）'!D15)</f>
        <v> </v>
      </c>
      <c r="G15" s="131"/>
    </row>
    <row r="16" spans="1:7" ht="17.25" customHeight="1">
      <c r="A16" s="130"/>
      <c r="B16" s="133"/>
      <c r="C16" s="132" t="str">
        <f>IF(ISBLANK('财拨总表（引用）'!A16)," ",'财拨总表（引用）'!A16)</f>
        <v> </v>
      </c>
      <c r="D16" s="98" t="str">
        <f>IF(ISBLANK('财拨总表（引用）'!B16)," ",'财拨总表（引用）'!B16)</f>
        <v> </v>
      </c>
      <c r="E16" s="98" t="str">
        <f>IF(ISBLANK('财拨总表（引用）'!C16)," ",'财拨总表（引用）'!C16)</f>
        <v> </v>
      </c>
      <c r="F16" s="98" t="str">
        <f>IF(ISBLANK('财拨总表（引用）'!D16)," ",'财拨总表（引用）'!D16)</f>
        <v> </v>
      </c>
      <c r="G16" s="131"/>
    </row>
    <row r="17" spans="1:7" ht="17.25" customHeight="1">
      <c r="A17" s="131"/>
      <c r="B17" s="133"/>
      <c r="C17" s="132" t="str">
        <f>IF(ISBLANK('财拨总表（引用）'!A17)," ",'财拨总表（引用）'!A17)</f>
        <v> </v>
      </c>
      <c r="D17" s="98" t="str">
        <f>IF(ISBLANK('财拨总表（引用）'!B17)," ",'财拨总表（引用）'!B17)</f>
        <v> </v>
      </c>
      <c r="E17" s="98" t="str">
        <f>IF(ISBLANK('财拨总表（引用）'!C17)," ",'财拨总表（引用）'!C17)</f>
        <v> </v>
      </c>
      <c r="F17" s="98" t="str">
        <f>IF(ISBLANK('财拨总表（引用）'!D17)," ",'财拨总表（引用）'!D17)</f>
        <v> </v>
      </c>
      <c r="G17" s="131"/>
    </row>
    <row r="18" spans="1:7" ht="17.25" customHeight="1">
      <c r="A18" s="130"/>
      <c r="B18" s="133"/>
      <c r="C18" s="132" t="str">
        <f>IF(ISBLANK('财拨总表（引用）'!A18)," ",'财拨总表（引用）'!A18)</f>
        <v> </v>
      </c>
      <c r="D18" s="98" t="str">
        <f>IF(ISBLANK('财拨总表（引用）'!B18)," ",'财拨总表（引用）'!B18)</f>
        <v> </v>
      </c>
      <c r="E18" s="98" t="str">
        <f>IF(ISBLANK('财拨总表（引用）'!C18)," ",'财拨总表（引用）'!C18)</f>
        <v> </v>
      </c>
      <c r="F18" s="98" t="str">
        <f>IF(ISBLANK('财拨总表（引用）'!D18)," ",'财拨总表（引用）'!D18)</f>
        <v> </v>
      </c>
      <c r="G18" s="131"/>
    </row>
    <row r="19" spans="1:7" ht="17.25" customHeight="1">
      <c r="A19" s="130"/>
      <c r="B19" s="133"/>
      <c r="C19" s="132" t="str">
        <f>IF(ISBLANK('财拨总表（引用）'!A19)," ",'财拨总表（引用）'!A19)</f>
        <v> </v>
      </c>
      <c r="D19" s="98" t="str">
        <f>IF(ISBLANK('财拨总表（引用）'!B19)," ",'财拨总表（引用）'!B19)</f>
        <v> </v>
      </c>
      <c r="E19" s="98" t="str">
        <f>IF(ISBLANK('财拨总表（引用）'!C19)," ",'财拨总表（引用）'!C19)</f>
        <v> </v>
      </c>
      <c r="F19" s="98" t="str">
        <f>IF(ISBLANK('财拨总表（引用）'!D19)," ",'财拨总表（引用）'!D19)</f>
        <v> </v>
      </c>
      <c r="G19" s="131"/>
    </row>
    <row r="20" spans="1:7" ht="17.25" customHeight="1">
      <c r="A20" s="130"/>
      <c r="B20" s="133"/>
      <c r="C20" s="132" t="str">
        <f>IF(ISBLANK('财拨总表（引用）'!A20)," ",'财拨总表（引用）'!A20)</f>
        <v> </v>
      </c>
      <c r="D20" s="98" t="str">
        <f>IF(ISBLANK('财拨总表（引用）'!B20)," ",'财拨总表（引用）'!B20)</f>
        <v> </v>
      </c>
      <c r="E20" s="98" t="str">
        <f>IF(ISBLANK('财拨总表（引用）'!C20)," ",'财拨总表（引用）'!C20)</f>
        <v> </v>
      </c>
      <c r="F20" s="98" t="str">
        <f>IF(ISBLANK('财拨总表（引用）'!D20)," ",'财拨总表（引用）'!D20)</f>
        <v> </v>
      </c>
      <c r="G20" s="131"/>
    </row>
    <row r="21" spans="1:7" ht="17.25" customHeight="1">
      <c r="A21" s="130"/>
      <c r="B21" s="133"/>
      <c r="C21" s="132" t="str">
        <f>IF(ISBLANK('财拨总表（引用）'!A21)," ",'财拨总表（引用）'!A21)</f>
        <v> </v>
      </c>
      <c r="D21" s="98" t="str">
        <f>IF(ISBLANK('财拨总表（引用）'!B21)," ",'财拨总表（引用）'!B21)</f>
        <v> </v>
      </c>
      <c r="E21" s="98" t="str">
        <f>IF(ISBLANK('财拨总表（引用）'!C21)," ",'财拨总表（引用）'!C21)</f>
        <v> </v>
      </c>
      <c r="F21" s="98" t="str">
        <f>IF(ISBLANK('财拨总表（引用）'!D21)," ",'财拨总表（引用）'!D21)</f>
        <v> </v>
      </c>
      <c r="G21" s="131"/>
    </row>
    <row r="22" spans="1:7" ht="17.25" customHeight="1">
      <c r="A22" s="130"/>
      <c r="B22" s="133"/>
      <c r="C22" s="132" t="str">
        <f>IF(ISBLANK('财拨总表（引用）'!A22)," ",'财拨总表（引用）'!A22)</f>
        <v> </v>
      </c>
      <c r="D22" s="98" t="str">
        <f>IF(ISBLANK('财拨总表（引用）'!B22)," ",'财拨总表（引用）'!B22)</f>
        <v> </v>
      </c>
      <c r="E22" s="98" t="str">
        <f>IF(ISBLANK('财拨总表（引用）'!C22)," ",'财拨总表（引用）'!C22)</f>
        <v> </v>
      </c>
      <c r="F22" s="98" t="str">
        <f>IF(ISBLANK('财拨总表（引用）'!D22)," ",'财拨总表（引用）'!D22)</f>
        <v> </v>
      </c>
      <c r="G22" s="131"/>
    </row>
    <row r="23" spans="1:7" ht="17.25" customHeight="1">
      <c r="A23" s="130"/>
      <c r="B23" s="133"/>
      <c r="C23" s="132" t="str">
        <f>IF(ISBLANK('财拨总表（引用）'!A23)," ",'财拨总表（引用）'!A23)</f>
        <v> </v>
      </c>
      <c r="D23" s="98" t="str">
        <f>IF(ISBLANK('财拨总表（引用）'!B23)," ",'财拨总表（引用）'!B23)</f>
        <v> </v>
      </c>
      <c r="E23" s="98" t="str">
        <f>IF(ISBLANK('财拨总表（引用）'!C23)," ",'财拨总表（引用）'!C23)</f>
        <v> </v>
      </c>
      <c r="F23" s="98" t="str">
        <f>IF(ISBLANK('财拨总表（引用）'!D23)," ",'财拨总表（引用）'!D23)</f>
        <v> </v>
      </c>
      <c r="G23" s="131"/>
    </row>
    <row r="24" spans="1:7" ht="19.5" customHeight="1">
      <c r="A24" s="130"/>
      <c r="B24" s="133"/>
      <c r="C24" s="132" t="str">
        <f>IF(ISBLANK('财拨总表（引用）'!A24)," ",'财拨总表（引用）'!A24)</f>
        <v> </v>
      </c>
      <c r="D24" s="98" t="str">
        <f>IF(ISBLANK('财拨总表（引用）'!B24)," ",'财拨总表（引用）'!B24)</f>
        <v> </v>
      </c>
      <c r="E24" s="98" t="str">
        <f>IF(ISBLANK('财拨总表（引用）'!C24)," ",'财拨总表（引用）'!C24)</f>
        <v> </v>
      </c>
      <c r="F24" s="98" t="str">
        <f>IF(ISBLANK('财拨总表（引用）'!D24)," ",'财拨总表（引用）'!D24)</f>
        <v> </v>
      </c>
      <c r="G24" s="131"/>
    </row>
    <row r="25" spans="1:7" ht="19.5" customHeight="1">
      <c r="A25" s="130"/>
      <c r="B25" s="133"/>
      <c r="C25" s="132" t="str">
        <f>IF(ISBLANK('财拨总表（引用）'!A25)," ",'财拨总表（引用）'!A25)</f>
        <v> </v>
      </c>
      <c r="D25" s="98" t="str">
        <f>IF(ISBLANK('财拨总表（引用）'!B25)," ",'财拨总表（引用）'!B25)</f>
        <v> </v>
      </c>
      <c r="E25" s="98" t="str">
        <f>IF(ISBLANK('财拨总表（引用）'!C25)," ",'财拨总表（引用）'!C25)</f>
        <v> </v>
      </c>
      <c r="F25" s="98" t="str">
        <f>IF(ISBLANK('财拨总表（引用）'!D25)," ",'财拨总表（引用）'!D25)</f>
        <v> </v>
      </c>
      <c r="G25" s="131"/>
    </row>
    <row r="26" spans="1:7" ht="19.5" customHeight="1">
      <c r="A26" s="130"/>
      <c r="B26" s="133"/>
      <c r="C26" s="132" t="str">
        <f>IF(ISBLANK('财拨总表（引用）'!A26)," ",'财拨总表（引用）'!A26)</f>
        <v> </v>
      </c>
      <c r="D26" s="98" t="str">
        <f>IF(ISBLANK('财拨总表（引用）'!B26)," ",'财拨总表（引用）'!B26)</f>
        <v> </v>
      </c>
      <c r="E26" s="98" t="str">
        <f>IF(ISBLANK('财拨总表（引用）'!C26)," ",'财拨总表（引用）'!C26)</f>
        <v> </v>
      </c>
      <c r="F26" s="98" t="str">
        <f>IF(ISBLANK('财拨总表（引用）'!D26)," ",'财拨总表（引用）'!D26)</f>
        <v> </v>
      </c>
      <c r="G26" s="131"/>
    </row>
    <row r="27" spans="1:7" ht="19.5" customHeight="1">
      <c r="A27" s="130"/>
      <c r="B27" s="133"/>
      <c r="C27" s="132" t="str">
        <f>IF(ISBLANK('财拨总表（引用）'!A27)," ",'财拨总表（引用）'!A27)</f>
        <v> </v>
      </c>
      <c r="D27" s="98" t="str">
        <f>IF(ISBLANK('财拨总表（引用）'!B27)," ",'财拨总表（引用）'!B27)</f>
        <v> </v>
      </c>
      <c r="E27" s="98" t="str">
        <f>IF(ISBLANK('财拨总表（引用）'!C27)," ",'财拨总表（引用）'!C27)</f>
        <v> </v>
      </c>
      <c r="F27" s="98" t="str">
        <f>IF(ISBLANK('财拨总表（引用）'!D27)," ",'财拨总表（引用）'!D27)</f>
        <v> </v>
      </c>
      <c r="G27" s="131"/>
    </row>
    <row r="28" spans="1:7" ht="19.5" customHeight="1">
      <c r="A28" s="130"/>
      <c r="B28" s="133"/>
      <c r="C28" s="132" t="str">
        <f>IF(ISBLANK('财拨总表（引用）'!A28)," ",'财拨总表（引用）'!A28)</f>
        <v> </v>
      </c>
      <c r="D28" s="98" t="str">
        <f>IF(ISBLANK('财拨总表（引用）'!B28)," ",'财拨总表（引用）'!B28)</f>
        <v> </v>
      </c>
      <c r="E28" s="98" t="str">
        <f>IF(ISBLANK('财拨总表（引用）'!C28)," ",'财拨总表（引用）'!C28)</f>
        <v> </v>
      </c>
      <c r="F28" s="98" t="str">
        <f>IF(ISBLANK('财拨总表（引用）'!D28)," ",'财拨总表（引用）'!D28)</f>
        <v> </v>
      </c>
      <c r="G28" s="131"/>
    </row>
    <row r="29" spans="1:7" ht="19.5" customHeight="1">
      <c r="A29" s="130"/>
      <c r="B29" s="133"/>
      <c r="C29" s="132" t="str">
        <f>IF(ISBLANK('财拨总表（引用）'!A29)," ",'财拨总表（引用）'!A29)</f>
        <v> </v>
      </c>
      <c r="D29" s="98" t="str">
        <f>IF(ISBLANK('财拨总表（引用）'!B29)," ",'财拨总表（引用）'!B29)</f>
        <v> </v>
      </c>
      <c r="E29" s="98" t="str">
        <f>IF(ISBLANK('财拨总表（引用）'!C29)," ",'财拨总表（引用）'!C29)</f>
        <v> </v>
      </c>
      <c r="F29" s="98" t="str">
        <f>IF(ISBLANK('财拨总表（引用）'!D29)," ",'财拨总表（引用）'!D29)</f>
        <v> </v>
      </c>
      <c r="G29" s="131"/>
    </row>
    <row r="30" spans="1:7" ht="19.5" customHeight="1">
      <c r="A30" s="130"/>
      <c r="B30" s="133"/>
      <c r="C30" s="132" t="str">
        <f>IF(ISBLANK('财拨总表（引用）'!A30)," ",'财拨总表（引用）'!A30)</f>
        <v> </v>
      </c>
      <c r="D30" s="98" t="str">
        <f>IF(ISBLANK('财拨总表（引用）'!B30)," ",'财拨总表（引用）'!B30)</f>
        <v> </v>
      </c>
      <c r="E30" s="98" t="str">
        <f>IF(ISBLANK('财拨总表（引用）'!C30)," ",'财拨总表（引用）'!C30)</f>
        <v> </v>
      </c>
      <c r="F30" s="98" t="str">
        <f>IF(ISBLANK('财拨总表（引用）'!D30)," ",'财拨总表（引用）'!D30)</f>
        <v> </v>
      </c>
      <c r="G30" s="131"/>
    </row>
    <row r="31" spans="1:7" ht="19.5" customHeight="1">
      <c r="A31" s="130"/>
      <c r="B31" s="133"/>
      <c r="C31" s="132" t="str">
        <f>IF(ISBLANK('财拨总表（引用）'!A31)," ",'财拨总表（引用）'!A31)</f>
        <v> </v>
      </c>
      <c r="D31" s="98" t="str">
        <f>IF(ISBLANK('财拨总表（引用）'!B31)," ",'财拨总表（引用）'!B31)</f>
        <v> </v>
      </c>
      <c r="E31" s="98" t="str">
        <f>IF(ISBLANK('财拨总表（引用）'!C31)," ",'财拨总表（引用）'!C31)</f>
        <v> </v>
      </c>
      <c r="F31" s="98" t="str">
        <f>IF(ISBLANK('财拨总表（引用）'!D31)," ",'财拨总表（引用）'!D31)</f>
        <v> </v>
      </c>
      <c r="G31" s="131"/>
    </row>
    <row r="32" spans="1:7" ht="19.5" customHeight="1">
      <c r="A32" s="130"/>
      <c r="B32" s="133"/>
      <c r="C32" s="132" t="str">
        <f>IF(ISBLANK('财拨总表（引用）'!A32)," ",'财拨总表（引用）'!A32)</f>
        <v> </v>
      </c>
      <c r="D32" s="98" t="str">
        <f>IF(ISBLANK('财拨总表（引用）'!B32)," ",'财拨总表（引用）'!B32)</f>
        <v> </v>
      </c>
      <c r="E32" s="98" t="str">
        <f>IF(ISBLANK('财拨总表（引用）'!C32)," ",'财拨总表（引用）'!C32)</f>
        <v> </v>
      </c>
      <c r="F32" s="98" t="str">
        <f>IF(ISBLANK('财拨总表（引用）'!D32)," ",'财拨总表（引用）'!D32)</f>
        <v> </v>
      </c>
      <c r="G32" s="131"/>
    </row>
    <row r="33" spans="1:7" ht="19.5" customHeight="1">
      <c r="A33" s="130"/>
      <c r="B33" s="133"/>
      <c r="C33" s="132" t="str">
        <f>IF(ISBLANK('财拨总表（引用）'!A33)," ",'财拨总表（引用）'!A33)</f>
        <v> </v>
      </c>
      <c r="D33" s="98" t="str">
        <f>IF(ISBLANK('财拨总表（引用）'!B33)," ",'财拨总表（引用）'!B33)</f>
        <v> </v>
      </c>
      <c r="E33" s="98" t="str">
        <f>IF(ISBLANK('财拨总表（引用）'!C33)," ",'财拨总表（引用）'!C33)</f>
        <v> </v>
      </c>
      <c r="F33" s="98" t="str">
        <f>IF(ISBLANK('财拨总表（引用）'!D33)," ",'财拨总表（引用）'!D33)</f>
        <v> </v>
      </c>
      <c r="G33" s="131"/>
    </row>
    <row r="34" spans="1:7" ht="19.5" customHeight="1">
      <c r="A34" s="130"/>
      <c r="B34" s="133"/>
      <c r="C34" s="132" t="str">
        <f>IF(ISBLANK('财拨总表（引用）'!A34)," ",'财拨总表（引用）'!A34)</f>
        <v> </v>
      </c>
      <c r="D34" s="98" t="str">
        <f>IF(ISBLANK('财拨总表（引用）'!B34)," ",'财拨总表（引用）'!B34)</f>
        <v> </v>
      </c>
      <c r="E34" s="98" t="str">
        <f>IF(ISBLANK('财拨总表（引用）'!C34)," ",'财拨总表（引用）'!C34)</f>
        <v> </v>
      </c>
      <c r="F34" s="98" t="str">
        <f>IF(ISBLANK('财拨总表（引用）'!D34)," ",'财拨总表（引用）'!D34)</f>
        <v> </v>
      </c>
      <c r="G34" s="131"/>
    </row>
    <row r="35" spans="1:7" ht="19.5" customHeight="1">
      <c r="A35" s="130"/>
      <c r="B35" s="133"/>
      <c r="C35" s="132" t="str">
        <f>IF(ISBLANK('财拨总表（引用）'!A35)," ",'财拨总表（引用）'!A35)</f>
        <v> </v>
      </c>
      <c r="D35" s="98" t="str">
        <f>IF(ISBLANK('财拨总表（引用）'!B35)," ",'财拨总表（引用）'!B35)</f>
        <v> </v>
      </c>
      <c r="E35" s="98" t="str">
        <f>IF(ISBLANK('财拨总表（引用）'!C35)," ",'财拨总表（引用）'!C35)</f>
        <v> </v>
      </c>
      <c r="F35" s="98" t="str">
        <f>IF(ISBLANK('财拨总表（引用）'!D35)," ",'财拨总表（引用）'!D35)</f>
        <v> </v>
      </c>
      <c r="G35" s="131"/>
    </row>
    <row r="36" spans="1:7" ht="19.5" customHeight="1">
      <c r="A36" s="130"/>
      <c r="B36" s="133"/>
      <c r="C36" s="132" t="str">
        <f>IF(ISBLANK('财拨总表（引用）'!A36)," ",'财拨总表（引用）'!A36)</f>
        <v> </v>
      </c>
      <c r="D36" s="98" t="str">
        <f>IF(ISBLANK('财拨总表（引用）'!B36)," ",'财拨总表（引用）'!B36)</f>
        <v> </v>
      </c>
      <c r="E36" s="98" t="str">
        <f>IF(ISBLANK('财拨总表（引用）'!C36)," ",'财拨总表（引用）'!C36)</f>
        <v> </v>
      </c>
      <c r="F36" s="98" t="str">
        <f>IF(ISBLANK('财拨总表（引用）'!D36)," ",'财拨总表（引用）'!D36)</f>
        <v> </v>
      </c>
      <c r="G36" s="131"/>
    </row>
    <row r="37" spans="1:7" ht="19.5" customHeight="1">
      <c r="A37" s="130"/>
      <c r="B37" s="133"/>
      <c r="C37" s="132" t="str">
        <f>IF(ISBLANK('财拨总表（引用）'!A37)," ",'财拨总表（引用）'!A37)</f>
        <v> </v>
      </c>
      <c r="D37" s="98" t="str">
        <f>IF(ISBLANK('财拨总表（引用）'!B37)," ",'财拨总表（引用）'!B37)</f>
        <v> </v>
      </c>
      <c r="E37" s="98" t="str">
        <f>IF(ISBLANK('财拨总表（引用）'!C37)," ",'财拨总表（引用）'!C37)</f>
        <v> </v>
      </c>
      <c r="F37" s="98" t="str">
        <f>IF(ISBLANK('财拨总表（引用）'!D37)," ",'财拨总表（引用）'!D37)</f>
        <v> </v>
      </c>
      <c r="G37" s="131"/>
    </row>
    <row r="38" spans="1:7" ht="19.5" customHeight="1">
      <c r="A38" s="130"/>
      <c r="B38" s="133"/>
      <c r="C38" s="132" t="str">
        <f>IF(ISBLANK('财拨总表（引用）'!A38)," ",'财拨总表（引用）'!A38)</f>
        <v> </v>
      </c>
      <c r="D38" s="98" t="str">
        <f>IF(ISBLANK('财拨总表（引用）'!B38)," ",'财拨总表（引用）'!B38)</f>
        <v> </v>
      </c>
      <c r="E38" s="98" t="str">
        <f>IF(ISBLANK('财拨总表（引用）'!C38)," ",'财拨总表（引用）'!C38)</f>
        <v> </v>
      </c>
      <c r="F38" s="98" t="str">
        <f>IF(ISBLANK('财拨总表（引用）'!D38)," ",'财拨总表（引用）'!D38)</f>
        <v> </v>
      </c>
      <c r="G38" s="131"/>
    </row>
    <row r="39" spans="1:7" ht="19.5" customHeight="1">
      <c r="A39" s="130"/>
      <c r="B39" s="133"/>
      <c r="C39" s="132" t="str">
        <f>IF(ISBLANK('财拨总表（引用）'!A39)," ",'财拨总表（引用）'!A39)</f>
        <v> </v>
      </c>
      <c r="D39" s="98" t="str">
        <f>IF(ISBLANK('财拨总表（引用）'!B39)," ",'财拨总表（引用）'!B39)</f>
        <v> </v>
      </c>
      <c r="E39" s="98" t="str">
        <f>IF(ISBLANK('财拨总表（引用）'!C39)," ",'财拨总表（引用）'!C39)</f>
        <v> </v>
      </c>
      <c r="F39" s="98" t="str">
        <f>IF(ISBLANK('财拨总表（引用）'!D39)," ",'财拨总表（引用）'!D39)</f>
        <v> </v>
      </c>
      <c r="G39" s="131"/>
    </row>
    <row r="40" spans="1:7" ht="19.5" customHeight="1">
      <c r="A40" s="130"/>
      <c r="B40" s="133"/>
      <c r="C40" s="132" t="str">
        <f>IF(ISBLANK('财拨总表（引用）'!A40)," ",'财拨总表（引用）'!A40)</f>
        <v> </v>
      </c>
      <c r="D40" s="98" t="str">
        <f>IF(ISBLANK('财拨总表（引用）'!B40)," ",'财拨总表（引用）'!B40)</f>
        <v> </v>
      </c>
      <c r="E40" s="98" t="str">
        <f>IF(ISBLANK('财拨总表（引用）'!C40)," ",'财拨总表（引用）'!C40)</f>
        <v> </v>
      </c>
      <c r="F40" s="98" t="str">
        <f>IF(ISBLANK('财拨总表（引用）'!D40)," ",'财拨总表（引用）'!D40)</f>
        <v> </v>
      </c>
      <c r="G40" s="131"/>
    </row>
    <row r="41" spans="1:7" ht="19.5" customHeight="1">
      <c r="A41" s="130"/>
      <c r="B41" s="133"/>
      <c r="C41" s="132" t="str">
        <f>IF(ISBLANK('财拨总表（引用）'!A41)," ",'财拨总表（引用）'!A41)</f>
        <v> </v>
      </c>
      <c r="D41" s="98" t="str">
        <f>IF(ISBLANK('财拨总表（引用）'!B41)," ",'财拨总表（引用）'!B41)</f>
        <v> </v>
      </c>
      <c r="E41" s="98" t="str">
        <f>IF(ISBLANK('财拨总表（引用）'!C41)," ",'财拨总表（引用）'!C41)</f>
        <v> </v>
      </c>
      <c r="F41" s="98" t="str">
        <f>IF(ISBLANK('财拨总表（引用）'!D41)," ",'财拨总表（引用）'!D41)</f>
        <v> </v>
      </c>
      <c r="G41" s="131"/>
    </row>
    <row r="42" spans="1:7" ht="19.5" customHeight="1">
      <c r="A42" s="130"/>
      <c r="B42" s="133"/>
      <c r="C42" s="132" t="str">
        <f>IF(ISBLANK('财拨总表（引用）'!A42)," ",'财拨总表（引用）'!A42)</f>
        <v> </v>
      </c>
      <c r="D42" s="98" t="str">
        <f>IF(ISBLANK('财拨总表（引用）'!B42)," ",'财拨总表（引用）'!B42)</f>
        <v> </v>
      </c>
      <c r="E42" s="98" t="str">
        <f>IF(ISBLANK('财拨总表（引用）'!C42)," ",'财拨总表（引用）'!C42)</f>
        <v> </v>
      </c>
      <c r="F42" s="98" t="str">
        <f>IF(ISBLANK('财拨总表（引用）'!D42)," ",'财拨总表（引用）'!D42)</f>
        <v> </v>
      </c>
      <c r="G42" s="131"/>
    </row>
    <row r="43" spans="1:7" ht="19.5" customHeight="1">
      <c r="A43" s="130"/>
      <c r="B43" s="133"/>
      <c r="C43" s="132" t="str">
        <f>IF(ISBLANK('财拨总表（引用）'!A43)," ",'财拨总表（引用）'!A43)</f>
        <v> </v>
      </c>
      <c r="D43" s="98" t="str">
        <f>IF(ISBLANK('财拨总表（引用）'!B43)," ",'财拨总表（引用）'!B43)</f>
        <v> </v>
      </c>
      <c r="E43" s="98" t="str">
        <f>IF(ISBLANK('财拨总表（引用）'!C43)," ",'财拨总表（引用）'!C43)</f>
        <v> </v>
      </c>
      <c r="F43" s="98" t="str">
        <f>IF(ISBLANK('财拨总表（引用）'!D43)," ",'财拨总表（引用）'!D43)</f>
        <v> </v>
      </c>
      <c r="G43" s="131"/>
    </row>
    <row r="44" spans="1:7" ht="19.5" customHeight="1">
      <c r="A44" s="130"/>
      <c r="B44" s="133"/>
      <c r="C44" s="132" t="str">
        <f>IF(ISBLANK('财拨总表（引用）'!A44)," ",'财拨总表（引用）'!A44)</f>
        <v> </v>
      </c>
      <c r="D44" s="98" t="str">
        <f>IF(ISBLANK('财拨总表（引用）'!B44)," ",'财拨总表（引用）'!B44)</f>
        <v> </v>
      </c>
      <c r="E44" s="98" t="str">
        <f>IF(ISBLANK('财拨总表（引用）'!C44)," ",'财拨总表（引用）'!C44)</f>
        <v> </v>
      </c>
      <c r="F44" s="98" t="str">
        <f>IF(ISBLANK('财拨总表（引用）'!D44)," ",'财拨总表（引用）'!D44)</f>
        <v> </v>
      </c>
      <c r="G44" s="131"/>
    </row>
    <row r="45" spans="1:7" ht="19.5" customHeight="1">
      <c r="A45" s="130"/>
      <c r="B45" s="133"/>
      <c r="C45" s="132" t="str">
        <f>IF(ISBLANK('财拨总表（引用）'!A45)," ",'财拨总表（引用）'!A45)</f>
        <v> </v>
      </c>
      <c r="D45" s="98" t="str">
        <f>IF(ISBLANK('财拨总表（引用）'!B45)," ",'财拨总表（引用）'!B45)</f>
        <v> </v>
      </c>
      <c r="E45" s="98" t="str">
        <f>IF(ISBLANK('财拨总表（引用）'!C45)," ",'财拨总表（引用）'!C45)</f>
        <v> </v>
      </c>
      <c r="F45" s="98" t="str">
        <f>IF(ISBLANK('财拨总表（引用）'!D45)," ",'财拨总表（引用）'!D45)</f>
        <v> </v>
      </c>
      <c r="G45" s="131"/>
    </row>
    <row r="46" spans="1:7" ht="19.5" customHeight="1">
      <c r="A46" s="130"/>
      <c r="B46" s="133"/>
      <c r="C46" s="132" t="str">
        <f>IF(ISBLANK('财拨总表（引用）'!A46)," ",'财拨总表（引用）'!A46)</f>
        <v> </v>
      </c>
      <c r="D46" s="98" t="str">
        <f>IF(ISBLANK('财拨总表（引用）'!B46)," ",'财拨总表（引用）'!B46)</f>
        <v> </v>
      </c>
      <c r="E46" s="98" t="str">
        <f>IF(ISBLANK('财拨总表（引用）'!C46)," ",'财拨总表（引用）'!C46)</f>
        <v> </v>
      </c>
      <c r="F46" s="98" t="str">
        <f>IF(ISBLANK('财拨总表（引用）'!D46)," ",'财拨总表（引用）'!D46)</f>
        <v> </v>
      </c>
      <c r="G46" s="131"/>
    </row>
    <row r="47" spans="1:7" ht="17.25" customHeight="1">
      <c r="A47" s="130" t="s">
        <v>107</v>
      </c>
      <c r="B47" s="133"/>
      <c r="C47" s="107" t="s">
        <v>108</v>
      </c>
      <c r="D47" s="98" t="str">
        <f>IF(ISBLANK('财拨总表（引用）'!B47)," ",'财拨总表（引用）'!B47)</f>
        <v> </v>
      </c>
      <c r="E47" s="98" t="str">
        <f>IF(ISBLANK('财拨总表（引用）'!C47)," ",'财拨总表（引用）'!C47)</f>
        <v> </v>
      </c>
      <c r="F47" s="98" t="str">
        <f>IF(ISBLANK('财拨总表（引用）'!D47)," ",'财拨总表（引用）'!D47)</f>
        <v> </v>
      </c>
      <c r="G47" s="131"/>
    </row>
    <row r="48" spans="1:7" ht="17.25" customHeight="1">
      <c r="A48" s="100" t="s">
        <v>109</v>
      </c>
      <c r="B48" s="91"/>
      <c r="C48" s="107"/>
      <c r="D48" s="98" t="str">
        <f>IF(ISBLANK('财拨总表（引用）'!B48)," ",'财拨总表（引用）'!B48)</f>
        <v> </v>
      </c>
      <c r="E48" s="98" t="str">
        <f>IF(ISBLANK('财拨总表（引用）'!C48)," ",'财拨总表（引用）'!C48)</f>
        <v> </v>
      </c>
      <c r="F48" s="98" t="str">
        <f>IF(ISBLANK('财拨总表（引用）'!D48)," ",'财拨总表（引用）'!D48)</f>
        <v> </v>
      </c>
      <c r="G48" s="131"/>
    </row>
    <row r="49" spans="1:7" ht="17.25" customHeight="1">
      <c r="A49" s="130" t="s">
        <v>110</v>
      </c>
      <c r="B49" s="134"/>
      <c r="C49" s="107"/>
      <c r="D49" s="98" t="str">
        <f>IF(ISBLANK('财拨总表（引用）'!B49)," ",'财拨总表（引用）'!B49)</f>
        <v> </v>
      </c>
      <c r="E49" s="98" t="str">
        <f>IF(ISBLANK('财拨总表（引用）'!C49)," ",'财拨总表（引用）'!C49)</f>
        <v> </v>
      </c>
      <c r="F49" s="98" t="str">
        <f>IF(ISBLANK('财拨总表（引用）'!D49)," ",'财拨总表（引用）'!D49)</f>
        <v> </v>
      </c>
      <c r="G49" s="131"/>
    </row>
    <row r="50" spans="1:7" ht="17.25" customHeight="1">
      <c r="A50" s="130"/>
      <c r="B50" s="133"/>
      <c r="C50" s="107"/>
      <c r="D50" s="98" t="str">
        <f>IF(ISBLANK('财拨总表（引用）'!B50)," ",'财拨总表（引用）'!B50)</f>
        <v> </v>
      </c>
      <c r="E50" s="98" t="str">
        <f>IF(ISBLANK('财拨总表（引用）'!C50)," ",'财拨总表（引用）'!C50)</f>
        <v> </v>
      </c>
      <c r="F50" s="98" t="str">
        <f>IF(ISBLANK('财拨总表（引用）'!D50)," ",'财拨总表（引用）'!D50)</f>
        <v> </v>
      </c>
      <c r="G50" s="131"/>
    </row>
    <row r="51" spans="1:7" ht="17.25" customHeight="1">
      <c r="A51" s="130"/>
      <c r="B51" s="133"/>
      <c r="C51" s="107"/>
      <c r="D51" s="98" t="str">
        <f>IF(ISBLANK('财拨总表（引用）'!B51)," ",'财拨总表（引用）'!B51)</f>
        <v> </v>
      </c>
      <c r="E51" s="98" t="str">
        <f>IF(ISBLANK('财拨总表（引用）'!C51)," ",'财拨总表（引用）'!C51)</f>
        <v> </v>
      </c>
      <c r="F51" s="98" t="str">
        <f>IF(ISBLANK('财拨总表（引用）'!D51)," ",'财拨总表（引用）'!D51)</f>
        <v> </v>
      </c>
      <c r="G51" s="131"/>
    </row>
    <row r="52" spans="1:7" ht="17.25" customHeight="1">
      <c r="A52" s="135" t="s">
        <v>23</v>
      </c>
      <c r="B52" s="107">
        <v>829.504298</v>
      </c>
      <c r="C52" s="135" t="s">
        <v>24</v>
      </c>
      <c r="D52" s="98">
        <f>IF(ISBLANK('财拨总表（引用）'!B6)," ",'财拨总表（引用）'!B6)</f>
        <v>829.504298</v>
      </c>
      <c r="E52" s="98">
        <f>IF(ISBLANK('财拨总表（引用）'!C6)," ",'财拨总表（引用）'!C6)</f>
        <v>829.504298</v>
      </c>
      <c r="F52" s="98" t="str">
        <f>IF(ISBLANK('财拨总表（引用）'!D6)," ",'财拨总表（引用）'!D6)</f>
        <v> </v>
      </c>
      <c r="G52" s="131" t="str">
        <f>IF(ISBLANK('财拨总表（引用）'!E6)," ",'财拨总表（引用）'!E6)</f>
        <v> </v>
      </c>
    </row>
    <row r="53" spans="2:7" ht="15.75">
      <c r="B53" s="136"/>
      <c r="G53" s="111"/>
    </row>
    <row r="54" spans="2:7" ht="15.75">
      <c r="B54" s="136"/>
      <c r="G54" s="111"/>
    </row>
    <row r="55" spans="2:7" ht="15.75">
      <c r="B55" s="136"/>
      <c r="G55" s="111"/>
    </row>
    <row r="56" spans="2:7" ht="15.75">
      <c r="B56" s="136"/>
      <c r="G56" s="111"/>
    </row>
    <row r="57" spans="2:7" ht="15.75">
      <c r="B57" s="136"/>
      <c r="G57" s="111"/>
    </row>
    <row r="58" spans="2:7" ht="15.75">
      <c r="B58" s="136"/>
      <c r="G58" s="111"/>
    </row>
    <row r="59" spans="2:7" ht="15.75">
      <c r="B59" s="136"/>
      <c r="G59" s="111"/>
    </row>
    <row r="60" spans="2:7" ht="15.75">
      <c r="B60" s="136"/>
      <c r="G60" s="111"/>
    </row>
    <row r="61" spans="2:7" ht="15.75">
      <c r="B61" s="136"/>
      <c r="G61" s="111"/>
    </row>
    <row r="62" spans="2:7" ht="15.75">
      <c r="B62" s="136"/>
      <c r="G62" s="111"/>
    </row>
    <row r="63" spans="2:7" ht="15.75">
      <c r="B63" s="136"/>
      <c r="G63" s="111"/>
    </row>
    <row r="64" spans="2:7" ht="15.75">
      <c r="B64" s="136"/>
      <c r="G64" s="111"/>
    </row>
    <row r="65" spans="2:7" ht="15.75">
      <c r="B65" s="136"/>
      <c r="G65" s="111"/>
    </row>
    <row r="66" spans="2:7" ht="15.75">
      <c r="B66" s="136"/>
      <c r="G66" s="111"/>
    </row>
    <row r="67" spans="2:7" ht="15.75">
      <c r="B67" s="136"/>
      <c r="G67" s="111"/>
    </row>
    <row r="68" spans="2:7" ht="15.75">
      <c r="B68" s="136"/>
      <c r="G68" s="111"/>
    </row>
    <row r="69" spans="2:7" ht="15.75">
      <c r="B69" s="136"/>
      <c r="G69" s="111"/>
    </row>
    <row r="70" spans="2:7" ht="15.75">
      <c r="B70" s="136"/>
      <c r="G70" s="111"/>
    </row>
    <row r="71" spans="2:7" ht="15.75">
      <c r="B71" s="136"/>
      <c r="G71" s="111"/>
    </row>
    <row r="72" spans="2:7" ht="15.75">
      <c r="B72" s="136"/>
      <c r="G72" s="111"/>
    </row>
    <row r="73" spans="2:7" ht="15.75">
      <c r="B73" s="136"/>
      <c r="G73" s="111"/>
    </row>
    <row r="74" spans="2:7" ht="15.75">
      <c r="B74" s="136"/>
      <c r="G74" s="111"/>
    </row>
    <row r="75" spans="2:7" ht="15.75">
      <c r="B75" s="136"/>
      <c r="G75" s="111"/>
    </row>
    <row r="76" spans="2:7" ht="15.75">
      <c r="B76" s="136"/>
      <c r="G76" s="111"/>
    </row>
    <row r="77" spans="2:7" ht="15.75">
      <c r="B77" s="136"/>
      <c r="G77" s="111"/>
    </row>
    <row r="78" spans="2:32" ht="15.75">
      <c r="B78" s="136"/>
      <c r="G78" s="111"/>
      <c r="AF78" s="99"/>
    </row>
    <row r="79" spans="2:30" ht="15.75">
      <c r="B79" s="136"/>
      <c r="G79" s="111"/>
      <c r="AD79" s="99"/>
    </row>
    <row r="80" spans="2:32" ht="15.75">
      <c r="B80" s="136"/>
      <c r="G80" s="111"/>
      <c r="AE80" s="99"/>
      <c r="AF80" s="99"/>
    </row>
    <row r="81" spans="2:33" ht="15.75">
      <c r="B81" s="136"/>
      <c r="G81" s="111"/>
      <c r="AF81" s="99"/>
      <c r="AG81" s="99"/>
    </row>
    <row r="82" spans="2:33" ht="15.75">
      <c r="B82" s="136"/>
      <c r="G82" s="111"/>
      <c r="AG82" s="137"/>
    </row>
    <row r="83" spans="2:7" ht="15.75">
      <c r="B83" s="136"/>
      <c r="G83" s="111"/>
    </row>
    <row r="84" spans="2:7" ht="15.75">
      <c r="B84" s="136"/>
      <c r="G84" s="111"/>
    </row>
    <row r="85" spans="2:7" ht="15.75">
      <c r="B85" s="136"/>
      <c r="G85" s="111"/>
    </row>
    <row r="86" spans="2:7" ht="15.75">
      <c r="B86" s="136"/>
      <c r="G86" s="111"/>
    </row>
    <row r="87" spans="2:7" ht="15.75">
      <c r="B87" s="136"/>
      <c r="G87" s="111"/>
    </row>
    <row r="88" spans="2:7" ht="15.75">
      <c r="B88" s="136"/>
      <c r="G88" s="111"/>
    </row>
    <row r="89" spans="2:7" ht="15.75">
      <c r="B89" s="136"/>
      <c r="G89" s="111"/>
    </row>
    <row r="90" spans="2:7" ht="15.75">
      <c r="B90" s="136"/>
      <c r="G90" s="111"/>
    </row>
    <row r="91" spans="2:7" ht="15.75">
      <c r="B91" s="136"/>
      <c r="G91" s="111"/>
    </row>
    <row r="92" spans="2:7" ht="15.75">
      <c r="B92" s="136"/>
      <c r="G92" s="111"/>
    </row>
    <row r="93" spans="2:7" ht="15.75">
      <c r="B93" s="136"/>
      <c r="G93" s="111"/>
    </row>
    <row r="94" spans="2:7" ht="15.75">
      <c r="B94" s="136"/>
      <c r="G94" s="111"/>
    </row>
    <row r="95" spans="2:7" ht="15.75">
      <c r="B95" s="136"/>
      <c r="G95" s="111"/>
    </row>
    <row r="96" spans="2:7" ht="15.75">
      <c r="B96" s="136"/>
      <c r="G96" s="111"/>
    </row>
    <row r="97" spans="2:7" ht="15.75">
      <c r="B97" s="136"/>
      <c r="G97" s="111"/>
    </row>
    <row r="98" spans="2:7" ht="15.75">
      <c r="B98" s="136"/>
      <c r="G98" s="111"/>
    </row>
    <row r="99" spans="2:7" ht="15.75">
      <c r="B99" s="136"/>
      <c r="G99" s="111"/>
    </row>
    <row r="100" spans="2:7" ht="15.75">
      <c r="B100" s="136"/>
      <c r="G100" s="111"/>
    </row>
    <row r="101" spans="2:7" ht="15.75">
      <c r="B101" s="136"/>
      <c r="G101" s="111"/>
    </row>
    <row r="102" spans="2:7" ht="15.75">
      <c r="B102" s="136"/>
      <c r="G102" s="111"/>
    </row>
    <row r="103" spans="2:7" ht="15.75">
      <c r="B103" s="136"/>
      <c r="G103" s="111"/>
    </row>
    <row r="104" spans="2:7" ht="15.75">
      <c r="B104" s="136"/>
      <c r="G104" s="111"/>
    </row>
    <row r="105" spans="2:7" ht="15.75">
      <c r="B105" s="136"/>
      <c r="G105" s="111"/>
    </row>
    <row r="106" spans="2:7" ht="15.75">
      <c r="B106" s="136"/>
      <c r="G106" s="111"/>
    </row>
    <row r="107" spans="2:7" ht="15.75">
      <c r="B107" s="136"/>
      <c r="G107" s="111"/>
    </row>
    <row r="108" spans="2:7" ht="15.75">
      <c r="B108" s="136"/>
      <c r="G108" s="111"/>
    </row>
    <row r="109" spans="2:7" ht="15.75">
      <c r="B109" s="136"/>
      <c r="G109" s="111"/>
    </row>
    <row r="110" spans="2:7" ht="15.75">
      <c r="B110" s="136"/>
      <c r="G110" s="111"/>
    </row>
    <row r="111" spans="2:7" ht="15.75">
      <c r="B111" s="136"/>
      <c r="G111" s="111"/>
    </row>
    <row r="112" spans="2:7" ht="15.75">
      <c r="B112" s="136"/>
      <c r="G112" s="111"/>
    </row>
    <row r="113" spans="2:7" ht="15.75">
      <c r="B113" s="136"/>
      <c r="G113" s="111"/>
    </row>
    <row r="114" spans="2:7" ht="15.75">
      <c r="B114" s="136"/>
      <c r="G114" s="111"/>
    </row>
    <row r="115" spans="2:7" ht="15.75">
      <c r="B115" s="136"/>
      <c r="G115" s="111"/>
    </row>
    <row r="116" spans="2:7" ht="15.75">
      <c r="B116" s="136"/>
      <c r="G116" s="111"/>
    </row>
    <row r="117" spans="2:7" ht="15.75">
      <c r="B117" s="136"/>
      <c r="G117" s="111"/>
    </row>
    <row r="118" spans="2:7" ht="15.75">
      <c r="B118" s="136"/>
      <c r="G118" s="111"/>
    </row>
    <row r="119" spans="2:26" ht="15.75">
      <c r="B119" s="136"/>
      <c r="G119" s="111"/>
      <c r="Z119" s="99"/>
    </row>
    <row r="120" spans="2:26" ht="15.75">
      <c r="B120" s="136"/>
      <c r="G120" s="111"/>
      <c r="W120" s="99"/>
      <c r="X120" s="99"/>
      <c r="Y120" s="99"/>
      <c r="Z120" s="137"/>
    </row>
    <row r="121" spans="2:7" ht="15.75">
      <c r="B121" s="136"/>
      <c r="G121" s="111"/>
    </row>
    <row r="122" spans="2:7" ht="15.75">
      <c r="B122" s="136"/>
      <c r="G122" s="111"/>
    </row>
    <row r="123" spans="2:7" ht="15.75">
      <c r="B123" s="136"/>
      <c r="G123" s="111"/>
    </row>
    <row r="124" spans="2:7" ht="15.75">
      <c r="B124" s="136"/>
      <c r="G124" s="111"/>
    </row>
    <row r="125" spans="2:7" ht="15.75">
      <c r="B125" s="136"/>
      <c r="G125" s="111"/>
    </row>
    <row r="126" spans="2:7" ht="15.75">
      <c r="B126" s="136"/>
      <c r="G126" s="111"/>
    </row>
    <row r="127" spans="2:7" ht="15.75">
      <c r="B127" s="136"/>
      <c r="G127" s="111"/>
    </row>
    <row r="128" spans="2:7" ht="15.75">
      <c r="B128" s="136"/>
      <c r="G128" s="111"/>
    </row>
    <row r="129" spans="2:7" ht="15.75">
      <c r="B129" s="136"/>
      <c r="G129" s="111"/>
    </row>
    <row r="130" spans="2:7" ht="15.75">
      <c r="B130" s="136"/>
      <c r="G130" s="111"/>
    </row>
    <row r="131" spans="2:7" ht="15.75">
      <c r="B131" s="136"/>
      <c r="G131" s="111"/>
    </row>
    <row r="132" spans="2:7" ht="15.75">
      <c r="B132" s="136"/>
      <c r="G132" s="111"/>
    </row>
    <row r="133" spans="2:7" ht="15.75">
      <c r="B133" s="136"/>
      <c r="G133" s="111"/>
    </row>
    <row r="134" spans="2:7" ht="15.75">
      <c r="B134" s="136"/>
      <c r="G134" s="111"/>
    </row>
    <row r="135" spans="2:7" ht="15.75">
      <c r="B135" s="136"/>
      <c r="G135" s="111"/>
    </row>
    <row r="136" spans="2:7" ht="15.75">
      <c r="B136" s="136"/>
      <c r="G136" s="111"/>
    </row>
    <row r="137" spans="2:7" ht="15.75">
      <c r="B137" s="136"/>
      <c r="G137" s="111"/>
    </row>
    <row r="138" spans="2:7" ht="15.75">
      <c r="B138" s="136"/>
      <c r="G138" s="111"/>
    </row>
    <row r="139" spans="2:7" ht="15.75">
      <c r="B139" s="136"/>
      <c r="G139" s="111"/>
    </row>
    <row r="140" spans="2:7" ht="15.75">
      <c r="B140" s="136"/>
      <c r="G140" s="111"/>
    </row>
    <row r="141" spans="2:7" ht="15.75">
      <c r="B141" s="136"/>
      <c r="G141" s="111"/>
    </row>
    <row r="142" spans="2:7" ht="15.75">
      <c r="B142" s="136"/>
      <c r="G142" s="111"/>
    </row>
    <row r="143" spans="2:7" ht="15.75">
      <c r="B143" s="136"/>
      <c r="G143" s="111"/>
    </row>
    <row r="144" spans="2:7" ht="15.75">
      <c r="B144" s="136"/>
      <c r="G144" s="111"/>
    </row>
    <row r="145" spans="2:7" ht="15.75">
      <c r="B145" s="136"/>
      <c r="G145" s="111"/>
    </row>
    <row r="146" spans="2:7" ht="15.75">
      <c r="B146" s="136"/>
      <c r="G146" s="111"/>
    </row>
    <row r="147" spans="2:7" ht="15.75">
      <c r="B147" s="136"/>
      <c r="G147" s="111"/>
    </row>
    <row r="148" spans="2:7" ht="15.75">
      <c r="B148" s="136"/>
      <c r="G148" s="111"/>
    </row>
    <row r="149" spans="2:7" ht="15.75">
      <c r="B149" s="136"/>
      <c r="G149" s="111"/>
    </row>
    <row r="150" spans="2:7" ht="15.75">
      <c r="B150" s="136"/>
      <c r="G150" s="111"/>
    </row>
    <row r="151" spans="2:7" ht="15.75">
      <c r="B151" s="136"/>
      <c r="G151" s="111"/>
    </row>
    <row r="152" spans="2:7" ht="15.75">
      <c r="B152" s="136"/>
      <c r="G152" s="111"/>
    </row>
    <row r="153" spans="2:7" ht="15.75">
      <c r="B153" s="136"/>
      <c r="G153" s="111"/>
    </row>
    <row r="154" spans="2:7" ht="15.75">
      <c r="B154" s="136"/>
      <c r="G154" s="111"/>
    </row>
    <row r="155" spans="2:7" ht="15.75">
      <c r="B155" s="136"/>
      <c r="G155" s="111"/>
    </row>
    <row r="156" spans="2:7" ht="15.75">
      <c r="B156" s="136"/>
      <c r="G156" s="111"/>
    </row>
    <row r="157" spans="2:7" ht="15.75">
      <c r="B157" s="136"/>
      <c r="G157" s="111"/>
    </row>
    <row r="158" spans="2:7" ht="15.75">
      <c r="B158" s="136"/>
      <c r="G158" s="111"/>
    </row>
    <row r="159" spans="2:7" ht="15.75">
      <c r="B159" s="136"/>
      <c r="G159" s="111"/>
    </row>
    <row r="160" spans="2:7" ht="15.75">
      <c r="B160" s="136"/>
      <c r="G160" s="111"/>
    </row>
    <row r="161" spans="2:7" ht="15.75">
      <c r="B161" s="136"/>
      <c r="G161" s="111"/>
    </row>
    <row r="162" spans="2:7" ht="15.75">
      <c r="B162" s="136"/>
      <c r="G162" s="111"/>
    </row>
    <row r="163" spans="2:7" ht="15.75">
      <c r="B163" s="136"/>
      <c r="G163" s="111"/>
    </row>
    <row r="164" spans="2:7" ht="15.75">
      <c r="B164" s="136"/>
      <c r="G164" s="111"/>
    </row>
    <row r="165" spans="2:7" ht="15.75">
      <c r="B165" s="136"/>
      <c r="G165" s="111"/>
    </row>
    <row r="166" spans="2:7" ht="15.75">
      <c r="B166" s="136"/>
      <c r="G166" s="111"/>
    </row>
    <row r="167" spans="2:7" ht="15.75">
      <c r="B167" s="136"/>
      <c r="G167" s="111"/>
    </row>
    <row r="168" spans="2:7" ht="15.75">
      <c r="B168" s="136"/>
      <c r="G168" s="111"/>
    </row>
    <row r="169" spans="2:7" ht="15.75">
      <c r="B169" s="136"/>
      <c r="G169" s="111"/>
    </row>
    <row r="170" spans="2:7" ht="15.75">
      <c r="B170" s="136"/>
      <c r="G170" s="111"/>
    </row>
    <row r="171" spans="2:7" ht="15.75">
      <c r="B171" s="136"/>
      <c r="G171" s="111"/>
    </row>
    <row r="172" spans="2:7" ht="15.75">
      <c r="B172" s="136"/>
      <c r="G172" s="111"/>
    </row>
    <row r="173" spans="2:7" ht="15.75">
      <c r="B173" s="136"/>
      <c r="G173" s="111"/>
    </row>
    <row r="174" spans="2:7" ht="15.75">
      <c r="B174" s="136"/>
      <c r="G174" s="111"/>
    </row>
    <row r="175" spans="2:7" ht="15.75">
      <c r="B175" s="136"/>
      <c r="G175" s="111"/>
    </row>
    <row r="176" spans="2:7" ht="15.75">
      <c r="B176" s="136"/>
      <c r="G176" s="111"/>
    </row>
    <row r="177" spans="2:7" ht="15.75">
      <c r="B177" s="136"/>
      <c r="G177" s="111"/>
    </row>
    <row r="178" spans="2:7" ht="15.75">
      <c r="B178" s="136"/>
      <c r="G178" s="111"/>
    </row>
    <row r="179" spans="2:7" ht="15.75">
      <c r="B179" s="136"/>
      <c r="G179" s="111"/>
    </row>
    <row r="180" spans="2:7" ht="15.75">
      <c r="B180" s="136"/>
      <c r="G180" s="111"/>
    </row>
    <row r="181" spans="2:7" ht="15.75">
      <c r="B181" s="136"/>
      <c r="G181" s="111"/>
    </row>
    <row r="182" spans="2:7" ht="15.75">
      <c r="B182" s="136"/>
      <c r="G182" s="111"/>
    </row>
    <row r="183" spans="2:7" ht="15.75">
      <c r="B183" s="136"/>
      <c r="G183" s="111"/>
    </row>
    <row r="184" spans="2:7" ht="15.75">
      <c r="B184" s="136"/>
      <c r="G184" s="111"/>
    </row>
    <row r="185" spans="2:7" ht="15.75">
      <c r="B185" s="136"/>
      <c r="G185" s="111"/>
    </row>
    <row r="186" spans="2:7" ht="15.75">
      <c r="B186" s="136"/>
      <c r="G186" s="111"/>
    </row>
    <row r="187" spans="2:7" ht="15.75">
      <c r="B187" s="136"/>
      <c r="G187" s="111"/>
    </row>
    <row r="188" spans="2:7" ht="15.75">
      <c r="B188" s="136"/>
      <c r="G188" s="111"/>
    </row>
    <row r="189" spans="2:7" ht="15.75">
      <c r="B189" s="136"/>
      <c r="G189" s="111"/>
    </row>
    <row r="190" spans="2:7" ht="15.75">
      <c r="B190" s="136"/>
      <c r="G190" s="111"/>
    </row>
    <row r="191" spans="2:7" ht="15.75">
      <c r="B191" s="136"/>
      <c r="G191" s="111"/>
    </row>
    <row r="192" spans="2:7" ht="15.75">
      <c r="B192" s="136"/>
      <c r="G192" s="111"/>
    </row>
    <row r="193" spans="2:7" ht="15.75">
      <c r="B193" s="136"/>
      <c r="G193" s="111"/>
    </row>
    <row r="194" spans="2:7" ht="15.75">
      <c r="B194" s="136"/>
      <c r="G194" s="111"/>
    </row>
    <row r="195" spans="2:7" ht="15.75">
      <c r="B195" s="136"/>
      <c r="G195" s="111"/>
    </row>
    <row r="196" spans="2:7" ht="15.75">
      <c r="B196" s="136"/>
      <c r="G196" s="111"/>
    </row>
    <row r="197" spans="2:7" ht="15.75">
      <c r="B197" s="136"/>
      <c r="G197" s="111"/>
    </row>
    <row r="198" spans="2:7" ht="15.75">
      <c r="B198" s="136"/>
      <c r="G198" s="111"/>
    </row>
    <row r="199" spans="2:7" ht="15.75">
      <c r="B199" s="136"/>
      <c r="G199" s="111"/>
    </row>
    <row r="200" spans="2:7" ht="15.75">
      <c r="B200" s="136"/>
      <c r="G200" s="111"/>
    </row>
    <row r="201" spans="2:7" ht="15.75">
      <c r="B201" s="136"/>
      <c r="G201" s="111"/>
    </row>
    <row r="202" spans="2:7" ht="15.75">
      <c r="B202" s="136"/>
      <c r="G202" s="111"/>
    </row>
    <row r="203" spans="2:7" ht="15.75">
      <c r="B203" s="136"/>
      <c r="G203" s="111"/>
    </row>
    <row r="204" spans="2:7" ht="15.75">
      <c r="B204" s="136"/>
      <c r="G204" s="111"/>
    </row>
    <row r="205" spans="2:7" ht="15.75">
      <c r="B205" s="136"/>
      <c r="G205" s="111"/>
    </row>
    <row r="206" spans="2:7" ht="15.75">
      <c r="B206" s="136"/>
      <c r="G206" s="111"/>
    </row>
    <row r="207" spans="2:7" ht="15.75">
      <c r="B207" s="136"/>
      <c r="G207" s="111"/>
    </row>
    <row r="208" spans="2:7" ht="15.75">
      <c r="B208" s="136"/>
      <c r="G208" s="111"/>
    </row>
    <row r="209" spans="2:7" ht="15.75">
      <c r="B209" s="136"/>
      <c r="G209" s="111"/>
    </row>
    <row r="210" spans="2:7" ht="15.75">
      <c r="B210" s="136"/>
      <c r="G210" s="111"/>
    </row>
    <row r="211" spans="2:7" ht="15.75">
      <c r="B211" s="136"/>
      <c r="G211" s="111"/>
    </row>
    <row r="212" spans="2:7" ht="15.75">
      <c r="B212" s="136"/>
      <c r="G212" s="111"/>
    </row>
    <row r="213" spans="2:7" ht="15.75">
      <c r="B213" s="136"/>
      <c r="G213" s="111"/>
    </row>
    <row r="214" spans="2:7" ht="15.75">
      <c r="B214" s="136"/>
      <c r="G214" s="111"/>
    </row>
    <row r="215" spans="2:7" ht="15.75">
      <c r="B215" s="136"/>
      <c r="G215" s="111"/>
    </row>
    <row r="216" spans="2:7" ht="15.75">
      <c r="B216" s="136"/>
      <c r="G216" s="111"/>
    </row>
    <row r="217" spans="2:7" ht="15.75">
      <c r="B217" s="136"/>
      <c r="G217" s="111"/>
    </row>
    <row r="218" spans="2:7" ht="15.75">
      <c r="B218" s="136"/>
      <c r="G218" s="111"/>
    </row>
    <row r="219" spans="2:7" ht="15.75">
      <c r="B219" s="136"/>
      <c r="G219" s="111"/>
    </row>
    <row r="220" spans="2:7" ht="15.75">
      <c r="B220" s="136"/>
      <c r="G220" s="111"/>
    </row>
    <row r="221" spans="2:7" ht="15.75">
      <c r="B221" s="136"/>
      <c r="G221" s="111"/>
    </row>
    <row r="222" spans="2:7" ht="15.75">
      <c r="B222" s="136"/>
      <c r="G222" s="111"/>
    </row>
    <row r="223" spans="2:7" ht="15.75">
      <c r="B223" s="136"/>
      <c r="G223" s="111"/>
    </row>
    <row r="224" spans="2:7" ht="15.75">
      <c r="B224" s="136"/>
      <c r="G224" s="111"/>
    </row>
    <row r="225" spans="2:7" ht="15.75">
      <c r="B225" s="136"/>
      <c r="G225" s="111"/>
    </row>
    <row r="226" spans="2:7" ht="15.75">
      <c r="B226" s="136"/>
      <c r="G226" s="111"/>
    </row>
    <row r="227" spans="2:7" ht="15.75">
      <c r="B227" s="136"/>
      <c r="G227" s="111"/>
    </row>
    <row r="228" spans="2:7" ht="15.75">
      <c r="B228" s="136"/>
      <c r="G228" s="111"/>
    </row>
    <row r="229" spans="2:7" ht="15.75">
      <c r="B229" s="136"/>
      <c r="G229" s="111"/>
    </row>
    <row r="230" spans="2:7" ht="15.75">
      <c r="B230" s="136"/>
      <c r="G230" s="111"/>
    </row>
    <row r="231" spans="2:7" ht="15.75">
      <c r="B231" s="136"/>
      <c r="G231" s="11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6">
      <selection activeCell="A1" sqref="A1"/>
    </sheetView>
  </sheetViews>
  <sheetFormatPr defaultColWidth="9.140625" defaultRowHeight="12.75" customHeight="1"/>
  <cols>
    <col min="1" max="1" width="16.7109375" style="89" customWidth="1"/>
    <col min="2" max="2" width="44.421875" style="89" customWidth="1"/>
    <col min="3" max="5" width="28.00390625" style="89" customWidth="1"/>
    <col min="6" max="6" width="9.140625" style="89" customWidth="1"/>
    <col min="7" max="7" width="13.57421875" style="89" customWidth="1"/>
    <col min="8" max="8" width="9.140625" style="89" customWidth="1"/>
  </cols>
  <sheetData>
    <row r="1" spans="1:7" ht="21" customHeight="1">
      <c r="A1" s="101"/>
      <c r="B1" s="101"/>
      <c r="C1" s="101"/>
      <c r="D1" s="101"/>
      <c r="E1" s="101"/>
      <c r="F1" s="101"/>
      <c r="G1" s="101"/>
    </row>
    <row r="2" spans="1:7" ht="29.25" customHeight="1">
      <c r="A2" s="103" t="s">
        <v>111</v>
      </c>
      <c r="B2" s="103"/>
      <c r="C2" s="103"/>
      <c r="D2" s="103"/>
      <c r="E2" s="103"/>
      <c r="F2" s="104"/>
      <c r="G2" s="104"/>
    </row>
    <row r="3" spans="1:7" ht="21" customHeight="1">
      <c r="A3" s="109" t="s">
        <v>26</v>
      </c>
      <c r="B3" s="106"/>
      <c r="C3" s="106"/>
      <c r="D3" s="106"/>
      <c r="E3" s="102" t="s">
        <v>2</v>
      </c>
      <c r="F3" s="101"/>
      <c r="G3" s="101"/>
    </row>
    <row r="4" spans="1:7" ht="17.25" customHeight="1">
      <c r="A4" s="92" t="s">
        <v>93</v>
      </c>
      <c r="B4" s="92"/>
      <c r="C4" s="92" t="s">
        <v>112</v>
      </c>
      <c r="D4" s="92"/>
      <c r="E4" s="92"/>
      <c r="F4" s="101"/>
      <c r="G4" s="101"/>
    </row>
    <row r="5" spans="1:7" ht="21" customHeight="1">
      <c r="A5" s="92" t="s">
        <v>96</v>
      </c>
      <c r="B5" s="92" t="s">
        <v>97</v>
      </c>
      <c r="C5" s="92" t="s">
        <v>29</v>
      </c>
      <c r="D5" s="92" t="s">
        <v>94</v>
      </c>
      <c r="E5" s="92" t="s">
        <v>95</v>
      </c>
      <c r="F5" s="101"/>
      <c r="G5" s="101"/>
    </row>
    <row r="6" spans="1:7" ht="21" customHeight="1">
      <c r="A6" s="120" t="s">
        <v>43</v>
      </c>
      <c r="B6" s="120" t="s">
        <v>43</v>
      </c>
      <c r="C6" s="121">
        <v>1</v>
      </c>
      <c r="D6" s="121">
        <f>C6+1</f>
        <v>2</v>
      </c>
      <c r="E6" s="121">
        <f>D6+1</f>
        <v>3</v>
      </c>
      <c r="F6" s="101"/>
      <c r="G6" s="101"/>
    </row>
    <row r="7" spans="1:7" ht="28.5" customHeight="1">
      <c r="A7" s="107"/>
      <c r="B7" s="107" t="s">
        <v>29</v>
      </c>
      <c r="C7" s="107">
        <v>829.504298</v>
      </c>
      <c r="D7" s="107">
        <v>630.41</v>
      </c>
      <c r="E7" s="107">
        <v>199.094298</v>
      </c>
      <c r="F7" s="101"/>
      <c r="G7" s="101"/>
    </row>
    <row r="8" spans="1:5" ht="28.5" customHeight="1">
      <c r="A8" s="107" t="s">
        <v>44</v>
      </c>
      <c r="B8" s="107" t="s">
        <v>45</v>
      </c>
      <c r="C8" s="107">
        <v>531.23</v>
      </c>
      <c r="D8" s="107">
        <v>531.23</v>
      </c>
      <c r="E8" s="107"/>
    </row>
    <row r="9" spans="1:5" ht="28.5" customHeight="1">
      <c r="A9" s="107" t="s">
        <v>46</v>
      </c>
      <c r="B9" s="107" t="s">
        <v>47</v>
      </c>
      <c r="C9" s="107">
        <v>531.23</v>
      </c>
      <c r="D9" s="107">
        <v>531.23</v>
      </c>
      <c r="E9" s="107"/>
    </row>
    <row r="10" spans="1:5" ht="28.5" customHeight="1">
      <c r="A10" s="107" t="s">
        <v>48</v>
      </c>
      <c r="B10" s="107" t="s">
        <v>49</v>
      </c>
      <c r="C10" s="107">
        <v>531.23</v>
      </c>
      <c r="D10" s="107">
        <v>531.23</v>
      </c>
      <c r="E10" s="107"/>
    </row>
    <row r="11" spans="1:5" ht="28.5" customHeight="1">
      <c r="A11" s="107" t="s">
        <v>50</v>
      </c>
      <c r="B11" s="107" t="s">
        <v>51</v>
      </c>
      <c r="C11" s="107">
        <v>46.98</v>
      </c>
      <c r="D11" s="107">
        <v>46.98</v>
      </c>
      <c r="E11" s="107"/>
    </row>
    <row r="12" spans="1:5" ht="28.5" customHeight="1">
      <c r="A12" s="107" t="s">
        <v>52</v>
      </c>
      <c r="B12" s="107" t="s">
        <v>53</v>
      </c>
      <c r="C12" s="107">
        <v>46.98</v>
      </c>
      <c r="D12" s="107">
        <v>46.98</v>
      </c>
      <c r="E12" s="107"/>
    </row>
    <row r="13" spans="1:5" ht="28.5" customHeight="1">
      <c r="A13" s="107" t="s">
        <v>54</v>
      </c>
      <c r="B13" s="107" t="s">
        <v>55</v>
      </c>
      <c r="C13" s="107">
        <v>46.98</v>
      </c>
      <c r="D13" s="107">
        <v>46.98</v>
      </c>
      <c r="E13" s="107"/>
    </row>
    <row r="14" spans="1:5" ht="28.5" customHeight="1">
      <c r="A14" s="107" t="s">
        <v>56</v>
      </c>
      <c r="B14" s="107" t="s">
        <v>57</v>
      </c>
      <c r="C14" s="107">
        <v>16.97</v>
      </c>
      <c r="D14" s="107">
        <v>16.97</v>
      </c>
      <c r="E14" s="107"/>
    </row>
    <row r="15" spans="1:5" ht="28.5" customHeight="1">
      <c r="A15" s="107" t="s">
        <v>58</v>
      </c>
      <c r="B15" s="107" t="s">
        <v>59</v>
      </c>
      <c r="C15" s="107">
        <v>16.97</v>
      </c>
      <c r="D15" s="107">
        <v>16.97</v>
      </c>
      <c r="E15" s="107"/>
    </row>
    <row r="16" spans="1:5" ht="28.5" customHeight="1">
      <c r="A16" s="107" t="s">
        <v>60</v>
      </c>
      <c r="B16" s="107" t="s">
        <v>61</v>
      </c>
      <c r="C16" s="107">
        <v>13.58</v>
      </c>
      <c r="D16" s="107">
        <v>13.58</v>
      </c>
      <c r="E16" s="107"/>
    </row>
    <row r="17" spans="1:5" ht="28.5" customHeight="1">
      <c r="A17" s="107" t="s">
        <v>62</v>
      </c>
      <c r="B17" s="107" t="s">
        <v>63</v>
      </c>
      <c r="C17" s="107">
        <v>3.39</v>
      </c>
      <c r="D17" s="107">
        <v>3.39</v>
      </c>
      <c r="E17" s="107"/>
    </row>
    <row r="18" spans="1:5" ht="28.5" customHeight="1">
      <c r="A18" s="107" t="s">
        <v>64</v>
      </c>
      <c r="B18" s="107" t="s">
        <v>65</v>
      </c>
      <c r="C18" s="107">
        <v>110</v>
      </c>
      <c r="D18" s="107"/>
      <c r="E18" s="107">
        <v>110</v>
      </c>
    </row>
    <row r="19" spans="1:5" ht="28.5" customHeight="1">
      <c r="A19" s="107" t="s">
        <v>66</v>
      </c>
      <c r="B19" s="107" t="s">
        <v>67</v>
      </c>
      <c r="C19" s="107">
        <v>60</v>
      </c>
      <c r="D19" s="107"/>
      <c r="E19" s="107">
        <v>60</v>
      </c>
    </row>
    <row r="20" spans="1:5" ht="28.5" customHeight="1">
      <c r="A20" s="107" t="s">
        <v>68</v>
      </c>
      <c r="B20" s="107" t="s">
        <v>69</v>
      </c>
      <c r="C20" s="107">
        <v>60</v>
      </c>
      <c r="D20" s="107"/>
      <c r="E20" s="107">
        <v>60</v>
      </c>
    </row>
    <row r="21" spans="1:5" ht="28.5" customHeight="1">
      <c r="A21" s="107" t="s">
        <v>52</v>
      </c>
      <c r="B21" s="107" t="s">
        <v>70</v>
      </c>
      <c r="C21" s="107">
        <v>30</v>
      </c>
      <c r="D21" s="107"/>
      <c r="E21" s="107">
        <v>30</v>
      </c>
    </row>
    <row r="22" spans="1:5" ht="28.5" customHeight="1">
      <c r="A22" s="107" t="s">
        <v>71</v>
      </c>
      <c r="B22" s="107" t="s">
        <v>72</v>
      </c>
      <c r="C22" s="107">
        <v>30</v>
      </c>
      <c r="D22" s="107"/>
      <c r="E22" s="107">
        <v>30</v>
      </c>
    </row>
    <row r="23" spans="1:5" ht="28.5" customHeight="1">
      <c r="A23" s="107" t="s">
        <v>73</v>
      </c>
      <c r="B23" s="107" t="s">
        <v>74</v>
      </c>
      <c r="C23" s="107">
        <v>20</v>
      </c>
      <c r="D23" s="107"/>
      <c r="E23" s="107">
        <v>20</v>
      </c>
    </row>
    <row r="24" spans="1:5" ht="28.5" customHeight="1">
      <c r="A24" s="107" t="s">
        <v>75</v>
      </c>
      <c r="B24" s="107" t="s">
        <v>76</v>
      </c>
      <c r="C24" s="107">
        <v>20</v>
      </c>
      <c r="D24" s="107"/>
      <c r="E24" s="107">
        <v>20</v>
      </c>
    </row>
    <row r="25" spans="1:5" ht="28.5" customHeight="1">
      <c r="A25" s="107" t="s">
        <v>77</v>
      </c>
      <c r="B25" s="107" t="s">
        <v>78</v>
      </c>
      <c r="C25" s="107">
        <v>35.23</v>
      </c>
      <c r="D25" s="107">
        <v>35.23</v>
      </c>
      <c r="E25" s="107"/>
    </row>
    <row r="26" spans="1:5" ht="28.5" customHeight="1">
      <c r="A26" s="107" t="s">
        <v>79</v>
      </c>
      <c r="B26" s="107" t="s">
        <v>80</v>
      </c>
      <c r="C26" s="107">
        <v>35.23</v>
      </c>
      <c r="D26" s="107">
        <v>35.23</v>
      </c>
      <c r="E26" s="107"/>
    </row>
    <row r="27" spans="1:5" ht="28.5" customHeight="1">
      <c r="A27" s="107" t="s">
        <v>81</v>
      </c>
      <c r="B27" s="107" t="s">
        <v>82</v>
      </c>
      <c r="C27" s="107">
        <v>35.23</v>
      </c>
      <c r="D27" s="107">
        <v>35.23</v>
      </c>
      <c r="E27" s="107"/>
    </row>
    <row r="28" spans="1:5" ht="28.5" customHeight="1">
      <c r="A28" s="107" t="s">
        <v>83</v>
      </c>
      <c r="B28" s="107" t="s">
        <v>84</v>
      </c>
      <c r="C28" s="107">
        <v>89.094298</v>
      </c>
      <c r="D28" s="107"/>
      <c r="E28" s="107">
        <v>89.094298</v>
      </c>
    </row>
    <row r="29" spans="1:5" ht="28.5" customHeight="1">
      <c r="A29" s="107" t="s">
        <v>79</v>
      </c>
      <c r="B29" s="107" t="s">
        <v>85</v>
      </c>
      <c r="C29" s="107">
        <v>89.094298</v>
      </c>
      <c r="D29" s="107"/>
      <c r="E29" s="107">
        <v>89.094298</v>
      </c>
    </row>
    <row r="30" spans="1:5" ht="28.5" customHeight="1">
      <c r="A30" s="107" t="s">
        <v>86</v>
      </c>
      <c r="B30" s="107" t="s">
        <v>87</v>
      </c>
      <c r="C30" s="107">
        <v>89.094298</v>
      </c>
      <c r="D30" s="107"/>
      <c r="E30" s="107">
        <v>89.094298</v>
      </c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12.75"/>
    <row r="43" ht="12.75"/>
    <row r="44" ht="12.75"/>
    <row r="45" ht="12.75"/>
    <row r="46" ht="12.75"/>
    <row r="47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6">
      <selection activeCell="C26" sqref="C26"/>
    </sheetView>
  </sheetViews>
  <sheetFormatPr defaultColWidth="9.140625" defaultRowHeight="12.75" customHeight="1"/>
  <cols>
    <col min="1" max="1" width="28.00390625" style="89" customWidth="1"/>
    <col min="2" max="2" width="38.00390625" style="89" customWidth="1"/>
    <col min="3" max="5" width="28.00390625" style="89" customWidth="1"/>
    <col min="6" max="6" width="9.140625" style="89" customWidth="1"/>
    <col min="7" max="7" width="13.57421875" style="89" customWidth="1"/>
    <col min="8" max="9" width="9.140625" style="89" customWidth="1"/>
  </cols>
  <sheetData>
    <row r="1" spans="1:7" ht="21" customHeight="1">
      <c r="A1" s="101"/>
      <c r="B1" s="101"/>
      <c r="C1" s="101"/>
      <c r="D1" s="101"/>
      <c r="E1" s="101"/>
      <c r="F1" s="101"/>
      <c r="G1" s="101"/>
    </row>
    <row r="2" spans="1:7" ht="29.25" customHeight="1">
      <c r="A2" s="103" t="s">
        <v>113</v>
      </c>
      <c r="B2" s="103"/>
      <c r="C2" s="103"/>
      <c r="D2" s="103"/>
      <c r="E2" s="103"/>
      <c r="F2" s="104"/>
      <c r="G2" s="104"/>
    </row>
    <row r="3" spans="1:7" ht="21" customHeight="1">
      <c r="A3" s="109" t="s">
        <v>26</v>
      </c>
      <c r="B3" s="106"/>
      <c r="C3" s="106"/>
      <c r="D3" s="106"/>
      <c r="E3" s="102" t="s">
        <v>2</v>
      </c>
      <c r="F3" s="101"/>
      <c r="G3" s="101"/>
    </row>
    <row r="4" spans="1:7" ht="17.25" customHeight="1">
      <c r="A4" s="92" t="s">
        <v>114</v>
      </c>
      <c r="B4" s="92"/>
      <c r="C4" s="92" t="s">
        <v>115</v>
      </c>
      <c r="D4" s="92"/>
      <c r="E4" s="92"/>
      <c r="F4" s="101"/>
      <c r="G4" s="101"/>
    </row>
    <row r="5" spans="1:7" ht="21" customHeight="1">
      <c r="A5" s="92" t="s">
        <v>96</v>
      </c>
      <c r="B5" s="96" t="s">
        <v>97</v>
      </c>
      <c r="C5" s="119" t="s">
        <v>29</v>
      </c>
      <c r="D5" s="119" t="s">
        <v>116</v>
      </c>
      <c r="E5" s="119" t="s">
        <v>117</v>
      </c>
      <c r="F5" s="101"/>
      <c r="G5" s="101"/>
    </row>
    <row r="6" spans="1:7" ht="21" customHeight="1">
      <c r="A6" s="120" t="s">
        <v>43</v>
      </c>
      <c r="B6" s="120" t="s">
        <v>43</v>
      </c>
      <c r="C6" s="121">
        <v>1</v>
      </c>
      <c r="D6" s="121">
        <f>C6+1</f>
        <v>2</v>
      </c>
      <c r="E6" s="121">
        <f>D6+1</f>
        <v>3</v>
      </c>
      <c r="F6" s="101"/>
      <c r="G6" s="101"/>
    </row>
    <row r="7" spans="1:8" ht="27" customHeight="1">
      <c r="A7" s="93"/>
      <c r="B7" s="93" t="s">
        <v>29</v>
      </c>
      <c r="C7" s="117">
        <v>630.41</v>
      </c>
      <c r="D7" s="117">
        <v>417.41</v>
      </c>
      <c r="E7" s="117">
        <v>213</v>
      </c>
      <c r="F7" s="122"/>
      <c r="G7" s="122"/>
      <c r="H7" s="99"/>
    </row>
    <row r="8" spans="1:5" ht="27" customHeight="1">
      <c r="A8" s="93" t="s">
        <v>118</v>
      </c>
      <c r="B8" s="93" t="s">
        <v>119</v>
      </c>
      <c r="C8" s="117">
        <v>409.42</v>
      </c>
      <c r="D8" s="117">
        <v>409.42</v>
      </c>
      <c r="E8" s="117"/>
    </row>
    <row r="9" spans="1:5" ht="27" customHeight="1">
      <c r="A9" s="93" t="s">
        <v>120</v>
      </c>
      <c r="B9" s="93" t="s">
        <v>121</v>
      </c>
      <c r="C9" s="117">
        <v>137.83</v>
      </c>
      <c r="D9" s="117">
        <v>137.83</v>
      </c>
      <c r="E9" s="117"/>
    </row>
    <row r="10" spans="1:5" ht="27" customHeight="1">
      <c r="A10" s="93" t="s">
        <v>122</v>
      </c>
      <c r="B10" s="93" t="s">
        <v>123</v>
      </c>
      <c r="C10" s="117">
        <v>97.95</v>
      </c>
      <c r="D10" s="117">
        <v>97.95</v>
      </c>
      <c r="E10" s="117"/>
    </row>
    <row r="11" spans="1:5" ht="27" customHeight="1">
      <c r="A11" s="93" t="s">
        <v>124</v>
      </c>
      <c r="B11" s="93" t="s">
        <v>125</v>
      </c>
      <c r="C11" s="117">
        <v>74.46</v>
      </c>
      <c r="D11" s="117">
        <v>74.46</v>
      </c>
      <c r="E11" s="117"/>
    </row>
    <row r="12" spans="1:5" ht="27" customHeight="1">
      <c r="A12" s="93" t="s">
        <v>126</v>
      </c>
      <c r="B12" s="93" t="s">
        <v>127</v>
      </c>
      <c r="C12" s="117">
        <v>46.98</v>
      </c>
      <c r="D12" s="117">
        <v>46.98</v>
      </c>
      <c r="E12" s="117"/>
    </row>
    <row r="13" spans="1:5" ht="27" customHeight="1">
      <c r="A13" s="93" t="s">
        <v>128</v>
      </c>
      <c r="B13" s="93" t="s">
        <v>129</v>
      </c>
      <c r="C13" s="117">
        <v>13.58</v>
      </c>
      <c r="D13" s="117">
        <v>13.58</v>
      </c>
      <c r="E13" s="117"/>
    </row>
    <row r="14" spans="1:5" ht="27" customHeight="1">
      <c r="A14" s="93" t="s">
        <v>130</v>
      </c>
      <c r="B14" s="93" t="s">
        <v>131</v>
      </c>
      <c r="C14" s="117">
        <v>3.39</v>
      </c>
      <c r="D14" s="117">
        <v>3.39</v>
      </c>
      <c r="E14" s="117"/>
    </row>
    <row r="15" spans="1:5" ht="27" customHeight="1">
      <c r="A15" s="93" t="s">
        <v>132</v>
      </c>
      <c r="B15" s="93" t="s">
        <v>133</v>
      </c>
      <c r="C15" s="117">
        <v>35.23</v>
      </c>
      <c r="D15" s="117">
        <v>35.23</v>
      </c>
      <c r="E15" s="117"/>
    </row>
    <row r="16" spans="1:5" ht="27" customHeight="1">
      <c r="A16" s="93" t="s">
        <v>134</v>
      </c>
      <c r="B16" s="93" t="s">
        <v>135</v>
      </c>
      <c r="C16" s="117">
        <v>213</v>
      </c>
      <c r="D16" s="117"/>
      <c r="E16" s="117">
        <v>213</v>
      </c>
    </row>
    <row r="17" spans="1:5" ht="27" customHeight="1">
      <c r="A17" s="93" t="s">
        <v>136</v>
      </c>
      <c r="B17" s="93" t="s">
        <v>137</v>
      </c>
      <c r="C17" s="117">
        <v>41.13</v>
      </c>
      <c r="D17" s="117"/>
      <c r="E17" s="117">
        <v>41.13</v>
      </c>
    </row>
    <row r="18" spans="1:5" ht="27" customHeight="1">
      <c r="A18" s="93" t="s">
        <v>138</v>
      </c>
      <c r="B18" s="93" t="s">
        <v>139</v>
      </c>
      <c r="C18" s="117">
        <v>5</v>
      </c>
      <c r="D18" s="117"/>
      <c r="E18" s="117">
        <v>5</v>
      </c>
    </row>
    <row r="19" spans="1:5" ht="27" customHeight="1">
      <c r="A19" s="93" t="s">
        <v>140</v>
      </c>
      <c r="B19" s="93" t="s">
        <v>141</v>
      </c>
      <c r="C19" s="117">
        <v>1.5</v>
      </c>
      <c r="D19" s="117"/>
      <c r="E19" s="117">
        <v>1.5</v>
      </c>
    </row>
    <row r="20" spans="1:5" ht="27" customHeight="1">
      <c r="A20" s="93" t="s">
        <v>142</v>
      </c>
      <c r="B20" s="93" t="s">
        <v>143</v>
      </c>
      <c r="C20" s="117">
        <v>4.8</v>
      </c>
      <c r="D20" s="117"/>
      <c r="E20" s="117">
        <v>4.8</v>
      </c>
    </row>
    <row r="21" spans="1:5" ht="27" customHeight="1">
      <c r="A21" s="93" t="s">
        <v>144</v>
      </c>
      <c r="B21" s="93" t="s">
        <v>145</v>
      </c>
      <c r="C21" s="117">
        <v>5</v>
      </c>
      <c r="D21" s="117"/>
      <c r="E21" s="117">
        <v>5</v>
      </c>
    </row>
    <row r="22" spans="1:5" ht="27" customHeight="1">
      <c r="A22" s="93" t="s">
        <v>146</v>
      </c>
      <c r="B22" s="93" t="s">
        <v>147</v>
      </c>
      <c r="C22" s="117">
        <v>4.32</v>
      </c>
      <c r="D22" s="117"/>
      <c r="E22" s="117">
        <v>4.32</v>
      </c>
    </row>
    <row r="23" spans="1:5" ht="27" customHeight="1">
      <c r="A23" s="93" t="s">
        <v>148</v>
      </c>
      <c r="B23" s="93" t="s">
        <v>149</v>
      </c>
      <c r="C23" s="117">
        <v>10</v>
      </c>
      <c r="D23" s="117"/>
      <c r="E23" s="117">
        <v>10</v>
      </c>
    </row>
    <row r="24" spans="1:5" ht="27" customHeight="1">
      <c r="A24" s="93" t="s">
        <v>150</v>
      </c>
      <c r="B24" s="93" t="s">
        <v>151</v>
      </c>
      <c r="C24" s="117">
        <v>15</v>
      </c>
      <c r="D24" s="117"/>
      <c r="E24" s="117">
        <v>15</v>
      </c>
    </row>
    <row r="25" spans="1:5" ht="27" customHeight="1">
      <c r="A25" s="93" t="s">
        <v>152</v>
      </c>
      <c r="B25" s="93" t="s">
        <v>153</v>
      </c>
      <c r="C25" s="117">
        <v>2.5</v>
      </c>
      <c r="D25" s="117"/>
      <c r="E25" s="117">
        <v>2.5</v>
      </c>
    </row>
    <row r="26" spans="1:5" ht="27" customHeight="1">
      <c r="A26" s="93" t="s">
        <v>154</v>
      </c>
      <c r="B26" s="93" t="s">
        <v>155</v>
      </c>
      <c r="C26" s="117">
        <v>10.49</v>
      </c>
      <c r="D26" s="117"/>
      <c r="E26" s="117">
        <v>10.49</v>
      </c>
    </row>
    <row r="27" spans="1:5" ht="27" customHeight="1">
      <c r="A27" s="93" t="s">
        <v>156</v>
      </c>
      <c r="B27" s="93" t="s">
        <v>157</v>
      </c>
      <c r="C27" s="117">
        <v>10</v>
      </c>
      <c r="D27" s="117"/>
      <c r="E27" s="117">
        <v>10</v>
      </c>
    </row>
    <row r="28" spans="1:5" ht="27" customHeight="1">
      <c r="A28" s="93" t="s">
        <v>158</v>
      </c>
      <c r="B28" s="93" t="s">
        <v>159</v>
      </c>
      <c r="C28" s="117">
        <v>3</v>
      </c>
      <c r="D28" s="117"/>
      <c r="E28" s="117">
        <v>3</v>
      </c>
    </row>
    <row r="29" spans="1:5" ht="27" customHeight="1">
      <c r="A29" s="93" t="s">
        <v>160</v>
      </c>
      <c r="B29" s="93" t="s">
        <v>161</v>
      </c>
      <c r="C29" s="117">
        <v>10</v>
      </c>
      <c r="D29" s="117"/>
      <c r="E29" s="117">
        <v>10</v>
      </c>
    </row>
    <row r="30" spans="1:5" ht="27" customHeight="1">
      <c r="A30" s="93" t="s">
        <v>162</v>
      </c>
      <c r="B30" s="93" t="s">
        <v>163</v>
      </c>
      <c r="C30" s="117">
        <v>6</v>
      </c>
      <c r="D30" s="117"/>
      <c r="E30" s="117">
        <v>6</v>
      </c>
    </row>
    <row r="31" spans="1:5" ht="27" customHeight="1">
      <c r="A31" s="93" t="s">
        <v>164</v>
      </c>
      <c r="B31" s="93" t="s">
        <v>165</v>
      </c>
      <c r="C31" s="117">
        <v>11.6</v>
      </c>
      <c r="D31" s="117"/>
      <c r="E31" s="117">
        <v>11.6</v>
      </c>
    </row>
    <row r="32" spans="1:5" ht="27" customHeight="1">
      <c r="A32" s="93" t="s">
        <v>166</v>
      </c>
      <c r="B32" s="93" t="s">
        <v>167</v>
      </c>
      <c r="C32" s="117">
        <v>12.66</v>
      </c>
      <c r="D32" s="117"/>
      <c r="E32" s="117">
        <v>12.66</v>
      </c>
    </row>
    <row r="33" spans="1:5" ht="27" customHeight="1">
      <c r="A33" s="93" t="s">
        <v>168</v>
      </c>
      <c r="B33" s="93" t="s">
        <v>169</v>
      </c>
      <c r="C33" s="117">
        <v>60</v>
      </c>
      <c r="D33" s="117"/>
      <c r="E33" s="117">
        <v>60</v>
      </c>
    </row>
    <row r="34" spans="1:5" ht="27" customHeight="1">
      <c r="A34" s="93" t="s">
        <v>170</v>
      </c>
      <c r="B34" s="93" t="s">
        <v>171</v>
      </c>
      <c r="C34" s="117">
        <v>7.99</v>
      </c>
      <c r="D34" s="117">
        <v>7.99</v>
      </c>
      <c r="E34" s="117"/>
    </row>
    <row r="35" spans="1:5" ht="27" customHeight="1">
      <c r="A35" s="93" t="s">
        <v>172</v>
      </c>
      <c r="B35" s="93" t="s">
        <v>173</v>
      </c>
      <c r="C35" s="117">
        <v>7.99</v>
      </c>
      <c r="D35" s="117">
        <v>7.99</v>
      </c>
      <c r="E35" s="117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89" customWidth="1"/>
    <col min="2" max="2" width="38.7109375" style="89" customWidth="1"/>
    <col min="3" max="3" width="17.28125" style="89" customWidth="1"/>
    <col min="4" max="7" width="20.28125" style="89" customWidth="1"/>
    <col min="8" max="8" width="9.140625" style="89" customWidth="1"/>
  </cols>
  <sheetData>
    <row r="1" ht="12.75">
      <c r="G1" s="110"/>
    </row>
    <row r="2" spans="1:7" ht="30" customHeight="1">
      <c r="A2" s="103" t="s">
        <v>174</v>
      </c>
      <c r="B2" s="103"/>
      <c r="C2" s="103"/>
      <c r="D2" s="103"/>
      <c r="E2" s="103"/>
      <c r="F2" s="103"/>
      <c r="G2" s="103"/>
    </row>
    <row r="3" spans="1:7" ht="18" customHeight="1">
      <c r="A3" s="105" t="s">
        <v>92</v>
      </c>
      <c r="B3" s="105"/>
      <c r="C3" s="105"/>
      <c r="D3" s="105"/>
      <c r="E3" s="111"/>
      <c r="F3" s="111"/>
      <c r="G3" s="102" t="s">
        <v>2</v>
      </c>
    </row>
    <row r="4" spans="1:7" ht="31.5" customHeight="1">
      <c r="A4" s="92" t="s">
        <v>175</v>
      </c>
      <c r="B4" s="92" t="s">
        <v>176</v>
      </c>
      <c r="C4" s="92" t="s">
        <v>29</v>
      </c>
      <c r="D4" s="112" t="s">
        <v>177</v>
      </c>
      <c r="E4" s="112" t="s">
        <v>178</v>
      </c>
      <c r="F4" s="112" t="s">
        <v>179</v>
      </c>
      <c r="G4" s="112" t="s">
        <v>180</v>
      </c>
    </row>
    <row r="5" spans="1:7" ht="18" customHeight="1">
      <c r="A5" s="92"/>
      <c r="B5" s="92"/>
      <c r="C5" s="92"/>
      <c r="D5" s="112"/>
      <c r="E5" s="112"/>
      <c r="F5" s="112"/>
      <c r="G5" s="112"/>
    </row>
    <row r="6" spans="1:7" ht="21.75" customHeight="1">
      <c r="A6" s="113" t="s">
        <v>43</v>
      </c>
      <c r="B6" s="113" t="s">
        <v>43</v>
      </c>
      <c r="C6" s="114">
        <v>1</v>
      </c>
      <c r="D6" s="114">
        <v>2</v>
      </c>
      <c r="E6" s="114">
        <v>3</v>
      </c>
      <c r="F6" s="114">
        <v>4</v>
      </c>
      <c r="G6" s="115">
        <v>5</v>
      </c>
    </row>
    <row r="7" spans="1:7" ht="27.75" customHeight="1">
      <c r="A7" s="116"/>
      <c r="B7" s="116" t="s">
        <v>29</v>
      </c>
      <c r="C7" s="117">
        <v>22.95</v>
      </c>
      <c r="D7" s="117"/>
      <c r="E7" s="118">
        <v>10.49</v>
      </c>
      <c r="F7" s="117">
        <v>12.46</v>
      </c>
      <c r="G7" s="117"/>
    </row>
    <row r="8" spans="1:7" ht="27.75" customHeight="1">
      <c r="A8" s="116" t="s">
        <v>181</v>
      </c>
      <c r="B8" s="116" t="s">
        <v>182</v>
      </c>
      <c r="C8" s="117">
        <v>22.95</v>
      </c>
      <c r="D8" s="117"/>
      <c r="E8" s="118">
        <v>10.49</v>
      </c>
      <c r="F8" s="117">
        <v>12.46</v>
      </c>
      <c r="G8" s="117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9" customWidth="1"/>
    <col min="2" max="2" width="49.140625" style="89" customWidth="1"/>
    <col min="3" max="3" width="32.00390625" style="89" customWidth="1"/>
    <col min="4" max="5" width="28.00390625" style="89" customWidth="1"/>
    <col min="6" max="6" width="9.140625" style="89" customWidth="1"/>
    <col min="7" max="7" width="13.57421875" style="89" customWidth="1"/>
    <col min="8" max="9" width="9.140625" style="89" customWidth="1"/>
  </cols>
  <sheetData>
    <row r="1" spans="1:7" ht="22.5" customHeight="1">
      <c r="A1" s="101"/>
      <c r="B1" s="101"/>
      <c r="C1" s="101"/>
      <c r="D1" s="108" t="s">
        <v>183</v>
      </c>
      <c r="E1" s="106"/>
      <c r="F1" s="101"/>
      <c r="G1" s="101"/>
    </row>
    <row r="2" spans="1:7" ht="29.25" customHeight="1">
      <c r="A2" s="103" t="s">
        <v>184</v>
      </c>
      <c r="B2" s="103"/>
      <c r="C2" s="103"/>
      <c r="D2" s="103"/>
      <c r="E2" s="103"/>
      <c r="F2" s="104"/>
      <c r="G2" s="104"/>
    </row>
    <row r="3" spans="1:7" ht="21" customHeight="1">
      <c r="A3" s="109"/>
      <c r="B3" s="106"/>
      <c r="C3" s="106"/>
      <c r="D3" s="106"/>
      <c r="E3" s="102" t="s">
        <v>2</v>
      </c>
      <c r="F3" s="101"/>
      <c r="G3" s="101"/>
    </row>
    <row r="4" spans="1:7" ht="24.75" customHeight="1">
      <c r="A4" s="92" t="s">
        <v>93</v>
      </c>
      <c r="B4" s="92"/>
      <c r="C4" s="92" t="s">
        <v>112</v>
      </c>
      <c r="D4" s="92"/>
      <c r="E4" s="92"/>
      <c r="F4" s="101"/>
      <c r="G4" s="101"/>
    </row>
    <row r="5" spans="1:7" ht="21" customHeight="1">
      <c r="A5" s="92" t="s">
        <v>96</v>
      </c>
      <c r="B5" s="92" t="s">
        <v>97</v>
      </c>
      <c r="C5" s="92" t="s">
        <v>29</v>
      </c>
      <c r="D5" s="92" t="s">
        <v>94</v>
      </c>
      <c r="E5" s="92" t="s">
        <v>95</v>
      </c>
      <c r="F5" s="101"/>
      <c r="G5" s="101"/>
    </row>
    <row r="6" spans="1:8" ht="21" customHeight="1">
      <c r="A6" s="92" t="s">
        <v>43</v>
      </c>
      <c r="B6" s="92" t="s">
        <v>43</v>
      </c>
      <c r="C6" s="92">
        <v>1</v>
      </c>
      <c r="D6" s="92">
        <f>C6+1</f>
        <v>2</v>
      </c>
      <c r="E6" s="92">
        <f>D6+1</f>
        <v>3</v>
      </c>
      <c r="F6" s="101"/>
      <c r="G6" s="101"/>
      <c r="H6" s="99"/>
    </row>
    <row r="7" spans="1:7" ht="27" customHeight="1">
      <c r="A7" s="93"/>
      <c r="B7" s="93"/>
      <c r="C7" s="107"/>
      <c r="D7" s="107"/>
      <c r="E7" s="107"/>
      <c r="F7" s="101"/>
      <c r="G7" s="10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9" customWidth="1"/>
    <col min="2" max="2" width="49.140625" style="89" customWidth="1"/>
    <col min="3" max="3" width="32.00390625" style="89" customWidth="1"/>
    <col min="4" max="5" width="28.00390625" style="89" customWidth="1"/>
    <col min="6" max="6" width="9.140625" style="89" customWidth="1"/>
    <col min="7" max="7" width="13.57421875" style="89" customWidth="1"/>
    <col min="8" max="9" width="9.140625" style="89" customWidth="1"/>
  </cols>
  <sheetData>
    <row r="1" spans="1:7" ht="26.25" customHeight="1">
      <c r="A1" s="101"/>
      <c r="B1" s="101"/>
      <c r="C1" s="102" t="s">
        <v>185</v>
      </c>
      <c r="D1" s="102"/>
      <c r="E1" s="102"/>
      <c r="F1" s="101"/>
      <c r="G1" s="101"/>
    </row>
    <row r="2" spans="1:7" ht="29.25" customHeight="1">
      <c r="A2" s="103" t="s">
        <v>186</v>
      </c>
      <c r="B2" s="103"/>
      <c r="C2" s="103"/>
      <c r="D2" s="103"/>
      <c r="E2" s="103"/>
      <c r="F2" s="104"/>
      <c r="G2" s="104"/>
    </row>
    <row r="3" spans="1:7" ht="21" customHeight="1">
      <c r="A3" s="105" t="s">
        <v>1</v>
      </c>
      <c r="B3" s="106"/>
      <c r="C3" s="106"/>
      <c r="D3" s="106"/>
      <c r="E3" s="102" t="s">
        <v>2</v>
      </c>
      <c r="F3" s="101"/>
      <c r="G3" s="101"/>
    </row>
    <row r="4" spans="1:7" ht="25.5" customHeight="1">
      <c r="A4" s="92" t="s">
        <v>93</v>
      </c>
      <c r="B4" s="92"/>
      <c r="C4" s="92" t="s">
        <v>112</v>
      </c>
      <c r="D4" s="92"/>
      <c r="E4" s="92"/>
      <c r="F4" s="101"/>
      <c r="G4" s="101"/>
    </row>
    <row r="5" spans="1:7" ht="28.5" customHeight="1">
      <c r="A5" s="92" t="s">
        <v>96</v>
      </c>
      <c r="B5" s="92" t="s">
        <v>97</v>
      </c>
      <c r="C5" s="92" t="s">
        <v>29</v>
      </c>
      <c r="D5" s="92" t="s">
        <v>94</v>
      </c>
      <c r="E5" s="92" t="s">
        <v>95</v>
      </c>
      <c r="F5" s="101"/>
      <c r="G5" s="101"/>
    </row>
    <row r="6" spans="1:8" ht="21" customHeight="1">
      <c r="A6" s="92" t="s">
        <v>43</v>
      </c>
      <c r="B6" s="92" t="s">
        <v>43</v>
      </c>
      <c r="C6" s="92">
        <v>1</v>
      </c>
      <c r="D6" s="92">
        <f>C6+1</f>
        <v>2</v>
      </c>
      <c r="E6" s="92">
        <f>D6+1</f>
        <v>3</v>
      </c>
      <c r="F6" s="101"/>
      <c r="G6" s="101"/>
      <c r="H6" s="99"/>
    </row>
    <row r="7" spans="1:7" ht="27" customHeight="1">
      <c r="A7" s="93"/>
      <c r="B7" s="93"/>
      <c r="C7" s="107"/>
      <c r="D7" s="107"/>
      <c r="E7" s="107"/>
      <c r="F7" s="101"/>
      <c r="G7" s="10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沫兮颜</cp:lastModifiedBy>
  <dcterms:created xsi:type="dcterms:W3CDTF">2022-03-29T23:50:16Z</dcterms:created>
  <dcterms:modified xsi:type="dcterms:W3CDTF">2022-03-31T08:37:24Z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69F68C6E2C2D424DAEABF135DE5FB0B1</vt:lpwstr>
  </property>
  <property fmtid="{D5CDD505-2E9C-101B-9397-08002B2CF9AE}" pid="4" name="KSOProductBuildV">
    <vt:lpwstr>2052-11.1.0.11365</vt:lpwstr>
  </property>
</Properties>
</file>