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<sst xmlns="http://schemas.openxmlformats.org/spreadsheetml/2006/main" count="307" uniqueCount="157">
  <si>
    <t>收支预算总表</t>
  </si>
  <si>
    <t>填报单位:[204001]于都县人力资源和社会保障局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</si>
  <si>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</si>
  <si>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</si>
  <si>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</si>
  <si>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</si>
  <si>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</si>
  <si>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</si>
  <si>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</si>
  <si>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</si>
  <si>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</si>
  <si>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</si>
  <si>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</si>
  <si>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</si>
  <si>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</si>
  <si>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</si>
  <si>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</si>
  <si>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</si>
  <si>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</si>
  <si>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</si>
  <si>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</si>
  <si>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</si>
  <si>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</si>
  <si>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</si>
  <si>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</si>
  <si>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</si>
  <si>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[204001]于都县人力资源和社会保障局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</si>
  <si>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</si>
  <si>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</si>
  <si>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</si>
  <si>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</si>
  <si>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</si>
  <si>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</si>
  <si>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</si>
  <si>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</si>
  <si>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</si>
  <si>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</si>
  <si>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</si>
  <si>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</si>
  <si>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</si>
  <si>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</si>
  <si>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</si>
  <si>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</si>
  <si>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</si>
  <si>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</si>
  <si>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</si>
  <si>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</si>
  <si>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</si>
  <si>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</si>
  <si>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</si>
  <si>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2080105</t>
  </si>
  <si>
    <t>　　劳动保障监察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</si>
  <si>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</si>
  <si>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</si>
  <si>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</si>
  <si>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</si>
  <si>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</si>
  <si>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</si>
  <si>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</si>
  <si>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</si>
  <si>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</si>
  <si>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</si>
  <si>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</si>
  <si>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</si>
  <si>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</si>
  <si>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</si>
  <si>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</si>
  <si>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</si>
  <si>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</si>
  <si>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</si>
  <si>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</si>
  <si>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</si>
  <si>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</si>
  <si>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</si>
  <si>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</si>
  <si>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</si>
  <si>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</si>
  <si>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</si>
  <si>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</si>
  <si>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填报单位[204001]于都县人力资源和社会保障局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</si>
  <si>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</si>
  <si>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</si>
  <si>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</si>
  <si>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</si>
  <si>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</si>
  <si>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</si>
  <si>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</si>
  <si>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</si>
  <si>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</si>
  <si>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</si>
  <si>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</si>
  <si>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</si>
  <si>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</si>
  <si>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</si>
  <si>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</si>
  <si>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</si>
  <si>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</si>
  <si>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</si>
  <si>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</si>
  <si>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</si>
  <si>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</si>
  <si>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</si>
  <si>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</si>
  <si>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</si>
  <si>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</si>
  <si>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</si>
  <si>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</si>
  <si>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</si>
  <si>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</si>
  <si>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</si>
  <si>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</si>
  <si>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</si>
  <si>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</si>
  <si>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</si>
  <si>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</si>
  <si>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</si>
  <si>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</si>
  <si>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</si>
  <si>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</si>
  <si>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</si>
  <si>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</si>
  <si>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</si>
  <si>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</si>
  <si>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</si>
  <si>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</si>
  <si>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</si>
  <si>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</si>
  <si>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</si>
  <si>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</si>
  <si>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</si>
  <si>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</si>
  <si>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</si>
  <si>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</si>
  <si>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</si>
  <si>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</si>
  <si>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</si>
  <si>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</si>
  <si>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</si>
  <si>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</si>
  <si>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</si>
  <si>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</si>
  <si>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</si>
  <si>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</si>
  <si>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</si>
  <si>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</si>
  <si>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</si>
  <si>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</si>
  <si>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204001</t>
  </si>
  <si>
    <t>于都县人力资源和社会保障局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</si>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</sst>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showGridLines="0" zoomScale="80" zoomScaleNormal="80" workbookViewId="0" topLeftCell="A1">
      <selection activeCell="A1" sqref="A1:D3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1581.25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1404.11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1581.25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26.47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60.67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其他支出</v>
      </c>
      <c r="D9" s="19">
        <f>IF(ISBLANK('支出总表（引用）'!B11)," ",'支出总表（引用）'!B11)</f>
        <v>100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IF(ISBLANK('支出总表（引用）'!A45)," ",'支出总表（引用）'!A45)</f>
        <v> </v>
      </c>
      <c r="D24" s="19" t="str">
        <f>IF(ISBLANK('支出总表（引用）'!B45)," ",'支出总表（引用）'!B45)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IF(ISBLANK('支出总表（引用）'!A46)," ",'支出总表（引用）'!A46)</f>
        <v> </v>
      </c>
      <c r="D25" s="19" t="str">
        <f>IF(ISBLANK('支出总表（引用）'!B46)," ",'支出总表（引用）'!B46)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IF(ISBLANK('支出总表（引用）'!A47)," ",'支出总表（引用）'!A47)</f>
        <v> </v>
      </c>
      <c r="D26" s="19" t="str">
        <f>IF(ISBLANK('支出总表（引用）'!B47)," ",'支出总表（引用）'!B47)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IF(ISBLANK('支出总表（引用）'!A48)," ",'支出总表（引用）'!A48)</f>
        <v> </v>
      </c>
      <c r="D27" s="19" t="str">
        <f>IF(ISBLANK('支出总表（引用）'!B48)," ",'支出总表（引用）'!B48)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IF(ISBLANK('支出总表（引用）'!A49)," ",'支出总表（引用）'!A49)</f>
        <v> </v>
      </c>
      <c r="D28" s="19" t="str">
        <f>IF(ISBLANK('支出总表（引用）'!B49)," ",'支出总表（引用）'!B49)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2"/>
      <c r="B29" s="63"/>
      <c r="C29" s="61"/>
      <c r="D29" s="1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59" t="s">
        <v>18</v>
      </c>
      <c r="B30" s="29">
        <v>1591.25</v>
      </c>
      <c r="C30" s="59" t="s">
        <v>19</v>
      </c>
      <c r="D30" s="29">
        <f>IF(ISBLANK('支出总表（引用）'!B7)," ",'支出总表（引用）'!B7)</f>
        <v>1591.25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2" t="s">
        <v>20</v>
      </c>
      <c r="B31" s="29"/>
      <c r="C31" s="62" t="s">
        <v>21</v>
      </c>
      <c r="D31" s="29" t="str">
        <f>IF(ISBLANK('支出总表（引用）'!C7)," ",'支出总表（引用）'!C7)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2" t="s">
        <v>22</v>
      </c>
      <c r="B32" s="29"/>
      <c r="C32" s="3"/>
      <c r="D32" s="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29"/>
      <c r="C33" s="60"/>
      <c r="D33" s="2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59" t="s">
        <v>23</v>
      </c>
      <c r="B34" s="29">
        <v>1591.25</v>
      </c>
      <c r="C34" s="59" t="s">
        <v>24</v>
      </c>
      <c r="D34" s="29">
        <f>B34</f>
        <v>1591.25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9.5" customHeight="1">
      <c r="A35" s="64"/>
      <c r="B35" s="64"/>
      <c r="C35" s="64"/>
      <c r="D35" s="6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153</v>
      </c>
      <c r="B2" s="7"/>
      <c r="C2" s="7"/>
    </row>
    <row r="3" s="1" customFormat="1" ht="17.25" customHeight="1"/>
    <row r="4" spans="1:3" s="1" customFormat="1" ht="15.75" customHeight="1">
      <c r="A4" s="8" t="s">
        <v>154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1591.25</v>
      </c>
      <c r="C7" s="10"/>
      <c r="D7" s="11"/>
      <c r="F7" s="11"/>
    </row>
    <row r="8" spans="1:3" s="1" customFormat="1" ht="27" customHeight="1">
      <c r="A8" s="9" t="s">
        <v>45</v>
      </c>
      <c r="B8" s="10">
        <v>1404.11</v>
      </c>
      <c r="C8" s="10"/>
    </row>
    <row r="9" spans="1:3" s="1" customFormat="1" ht="27" customHeight="1">
      <c r="A9" s="9" t="s">
        <v>59</v>
      </c>
      <c r="B9" s="10">
        <v>26.47</v>
      </c>
      <c r="C9" s="10"/>
    </row>
    <row r="10" spans="1:3" s="1" customFormat="1" ht="27" customHeight="1">
      <c r="A10" s="9" t="s">
        <v>67</v>
      </c>
      <c r="B10" s="10">
        <v>60.67</v>
      </c>
      <c r="C10" s="10"/>
    </row>
    <row r="11" spans="1:3" s="1" customFormat="1" ht="27" customHeight="1">
      <c r="A11" s="9" t="s">
        <v>73</v>
      </c>
      <c r="B11" s="10">
        <v>100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87</v>
      </c>
      <c r="D3" s="4" t="s">
        <v>88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1581.25</v>
      </c>
      <c r="C6" s="6">
        <v>1581.25</v>
      </c>
      <c r="D6" s="6"/>
      <c r="E6" s="4"/>
    </row>
    <row r="7" spans="1:5" s="1" customFormat="1" ht="27" customHeight="1">
      <c r="A7" s="5" t="s">
        <v>45</v>
      </c>
      <c r="B7" s="6">
        <v>1394.11</v>
      </c>
      <c r="C7" s="6">
        <v>1394.11</v>
      </c>
      <c r="D7" s="6"/>
      <c r="E7" s="4"/>
    </row>
    <row r="8" spans="1:5" s="1" customFormat="1" ht="27" customHeight="1">
      <c r="A8" s="5" t="s">
        <v>59</v>
      </c>
      <c r="B8" s="6">
        <v>26.47</v>
      </c>
      <c r="C8" s="6">
        <v>26.47</v>
      </c>
      <c r="D8" s="6"/>
      <c r="E8" s="4"/>
    </row>
    <row r="9" spans="1:5" s="1" customFormat="1" ht="27" customHeight="1">
      <c r="A9" s="5" t="s">
        <v>67</v>
      </c>
      <c r="B9" s="6">
        <v>60.67</v>
      </c>
      <c r="C9" s="6">
        <v>60.67</v>
      </c>
      <c r="D9" s="6"/>
      <c r="E9" s="4"/>
    </row>
    <row r="10" spans="1:5" s="1" customFormat="1" ht="27" customHeight="1">
      <c r="A10" s="5" t="s">
        <v>73</v>
      </c>
      <c r="B10" s="6">
        <v>100</v>
      </c>
      <c r="C10" s="6">
        <v>100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zoomScale="90" zoomScaleNormal="90" workbookViewId="0" topLeftCell="A7">
      <selection activeCell="A1" sqref="A1:O24"/>
    </sheetView>
  </sheetViews>
  <sheetFormatPr defaultColWidth="9.140625" defaultRowHeight="12.75" customHeight="1"/>
  <cols>
    <col min="1" max="1" width="17.00390625" style="1" customWidth="1"/>
    <col min="2" max="2" width="30.28125" style="1" customWidth="1"/>
    <col min="3" max="3" width="14.7109375" style="1" customWidth="1"/>
    <col min="4" max="4" width="10.140625" style="1" customWidth="1"/>
    <col min="5" max="8" width="14.7109375" style="1" customWidth="1"/>
    <col min="9" max="9" width="10.57421875" style="1" customWidth="1"/>
    <col min="10" max="10" width="9.7109375" style="1" customWidth="1"/>
    <col min="11" max="11" width="8.57421875" style="1" customWidth="1"/>
    <col min="12" max="12" width="9.00390625" style="1" customWidth="1"/>
    <col min="13" max="13" width="10.140625" style="1" customWidth="1"/>
    <col min="14" max="14" width="9.57421875" style="1" customWidth="1"/>
    <col min="15" max="15" width="14.7109375" style="1" customWidth="1"/>
    <col min="16" max="16" width="9.140625" style="1" customWidth="1"/>
  </cols>
  <sheetData>
    <row r="1" s="1" customFormat="1" ht="21" customHeight="1"/>
    <row r="2" spans="1:15" s="1" customFormat="1" ht="15.7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 aca="true" t="shared" si="0" ref="D6:G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v>2</v>
      </c>
      <c r="I6" s="33">
        <f aca="true" t="shared" si="1" ref="I6:O6">H6+1</f>
        <v>3</v>
      </c>
      <c r="J6" s="33">
        <f t="shared" si="1"/>
        <v>4</v>
      </c>
      <c r="K6" s="33">
        <f t="shared" si="1"/>
        <v>5</v>
      </c>
      <c r="L6" s="33">
        <f t="shared" si="1"/>
        <v>6</v>
      </c>
      <c r="M6" s="33">
        <f t="shared" si="1"/>
        <v>7</v>
      </c>
      <c r="N6" s="33">
        <f t="shared" si="1"/>
        <v>8</v>
      </c>
      <c r="O6" s="33">
        <f t="shared" si="1"/>
        <v>9</v>
      </c>
    </row>
    <row r="7" spans="1:15" s="1" customFormat="1" ht="27" customHeight="1">
      <c r="A7" s="5"/>
      <c r="B7" s="53" t="s">
        <v>29</v>
      </c>
      <c r="C7" s="29">
        <v>1591.25</v>
      </c>
      <c r="D7" s="29"/>
      <c r="E7" s="29">
        <v>1581.25</v>
      </c>
      <c r="F7" s="29">
        <v>1581.25</v>
      </c>
      <c r="G7" s="19"/>
      <c r="H7" s="19"/>
      <c r="I7" s="29"/>
      <c r="J7" s="29"/>
      <c r="K7" s="29"/>
      <c r="L7" s="29"/>
      <c r="M7" s="29"/>
      <c r="N7" s="29">
        <v>10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1404.11</v>
      </c>
      <c r="D8" s="29"/>
      <c r="E8" s="29">
        <v>1394.11</v>
      </c>
      <c r="F8" s="29">
        <v>1394.11</v>
      </c>
      <c r="G8" s="19"/>
      <c r="H8" s="19"/>
      <c r="I8" s="29"/>
      <c r="J8" s="29"/>
      <c r="K8" s="29"/>
      <c r="L8" s="29"/>
      <c r="M8" s="29"/>
      <c r="N8" s="29">
        <v>10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1323.22</v>
      </c>
      <c r="D9" s="29"/>
      <c r="E9" s="29">
        <v>1313.22</v>
      </c>
      <c r="F9" s="29">
        <v>1313.22</v>
      </c>
      <c r="G9" s="19"/>
      <c r="H9" s="19"/>
      <c r="I9" s="29"/>
      <c r="J9" s="29"/>
      <c r="K9" s="29"/>
      <c r="L9" s="29"/>
      <c r="M9" s="29"/>
      <c r="N9" s="29">
        <v>10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559.22</v>
      </c>
      <c r="D10" s="29"/>
      <c r="E10" s="29">
        <v>559.22</v>
      </c>
      <c r="F10" s="29">
        <v>559.22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30</v>
      </c>
      <c r="D11" s="29"/>
      <c r="E11" s="29">
        <v>30</v>
      </c>
      <c r="F11" s="29">
        <v>30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734</v>
      </c>
      <c r="D12" s="29"/>
      <c r="E12" s="29">
        <v>724</v>
      </c>
      <c r="F12" s="29">
        <v>724</v>
      </c>
      <c r="G12" s="19"/>
      <c r="H12" s="19"/>
      <c r="I12" s="29"/>
      <c r="J12" s="29"/>
      <c r="K12" s="29"/>
      <c r="L12" s="29"/>
      <c r="M12" s="29"/>
      <c r="N12" s="29">
        <v>10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80.89</v>
      </c>
      <c r="D13" s="29"/>
      <c r="E13" s="29">
        <v>80.89</v>
      </c>
      <c r="F13" s="29">
        <v>80.89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80.89</v>
      </c>
      <c r="D14" s="29"/>
      <c r="E14" s="29">
        <v>80.89</v>
      </c>
      <c r="F14" s="29">
        <v>80.89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26.47</v>
      </c>
      <c r="D15" s="29"/>
      <c r="E15" s="29">
        <v>26.47</v>
      </c>
      <c r="F15" s="29">
        <v>26.47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26.47</v>
      </c>
      <c r="D16" s="29"/>
      <c r="E16" s="29">
        <v>26.47</v>
      </c>
      <c r="F16" s="29">
        <v>26.47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21.18</v>
      </c>
      <c r="D17" s="29"/>
      <c r="E17" s="29">
        <v>21.18</v>
      </c>
      <c r="F17" s="29">
        <v>21.18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5.29</v>
      </c>
      <c r="D18" s="29"/>
      <c r="E18" s="29">
        <v>5.29</v>
      </c>
      <c r="F18" s="29">
        <v>5.29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60.67</v>
      </c>
      <c r="D19" s="29"/>
      <c r="E19" s="29">
        <v>60.67</v>
      </c>
      <c r="F19" s="29">
        <v>60.67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60.67</v>
      </c>
      <c r="D20" s="29"/>
      <c r="E20" s="29">
        <v>60.67</v>
      </c>
      <c r="F20" s="29">
        <v>60.67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60.67</v>
      </c>
      <c r="D21" s="29"/>
      <c r="E21" s="29">
        <v>60.67</v>
      </c>
      <c r="F21" s="29">
        <v>60.67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100</v>
      </c>
      <c r="D22" s="29"/>
      <c r="E22" s="29">
        <v>100</v>
      </c>
      <c r="F22" s="29">
        <v>100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100</v>
      </c>
      <c r="D23" s="29"/>
      <c r="E23" s="29">
        <v>100</v>
      </c>
      <c r="F23" s="29">
        <v>100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100</v>
      </c>
      <c r="D24" s="29"/>
      <c r="E24" s="29">
        <v>100</v>
      </c>
      <c r="F24" s="29">
        <v>100</v>
      </c>
      <c r="G24" s="19"/>
      <c r="H24" s="19"/>
      <c r="I24" s="29"/>
      <c r="J24" s="29"/>
      <c r="K24" s="29"/>
      <c r="L24" s="29"/>
      <c r="M24" s="29"/>
      <c r="N24" s="29"/>
      <c r="O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90" zoomScaleNormal="90" workbookViewId="0" topLeftCell="A1">
      <selection activeCell="A1" sqref="A1:E2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80</v>
      </c>
      <c r="B4" s="4"/>
      <c r="C4" s="50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1591.25</v>
      </c>
      <c r="D7" s="19">
        <v>727.25</v>
      </c>
      <c r="E7" s="19">
        <v>864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1404.11</v>
      </c>
      <c r="D8" s="19">
        <v>640.11</v>
      </c>
      <c r="E8" s="19">
        <v>764</v>
      </c>
    </row>
    <row r="9" spans="1:5" s="1" customFormat="1" ht="27" customHeight="1">
      <c r="A9" s="19" t="s">
        <v>46</v>
      </c>
      <c r="B9" s="19" t="s">
        <v>47</v>
      </c>
      <c r="C9" s="19">
        <v>1323.22</v>
      </c>
      <c r="D9" s="19">
        <v>559.22</v>
      </c>
      <c r="E9" s="19">
        <v>764</v>
      </c>
    </row>
    <row r="10" spans="1:5" s="1" customFormat="1" ht="27" customHeight="1">
      <c r="A10" s="19" t="s">
        <v>48</v>
      </c>
      <c r="B10" s="19" t="s">
        <v>49</v>
      </c>
      <c r="C10" s="19">
        <v>559.22</v>
      </c>
      <c r="D10" s="19">
        <v>559.22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30</v>
      </c>
      <c r="D11" s="19"/>
      <c r="E11" s="19">
        <v>30</v>
      </c>
    </row>
    <row r="12" spans="1:5" s="1" customFormat="1" ht="27" customHeight="1">
      <c r="A12" s="19" t="s">
        <v>52</v>
      </c>
      <c r="B12" s="19" t="s">
        <v>53</v>
      </c>
      <c r="C12" s="19">
        <v>734</v>
      </c>
      <c r="D12" s="19"/>
      <c r="E12" s="19">
        <v>734</v>
      </c>
    </row>
    <row r="13" spans="1:5" s="1" customFormat="1" ht="27" customHeight="1">
      <c r="A13" s="19" t="s">
        <v>54</v>
      </c>
      <c r="B13" s="19" t="s">
        <v>55</v>
      </c>
      <c r="C13" s="19">
        <v>80.89</v>
      </c>
      <c r="D13" s="19">
        <v>80.89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80.89</v>
      </c>
      <c r="D14" s="19">
        <v>80.89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26.47</v>
      </c>
      <c r="D15" s="19">
        <v>26.47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26.47</v>
      </c>
      <c r="D16" s="19">
        <v>26.47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21.18</v>
      </c>
      <c r="D17" s="19">
        <v>21.18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5.29</v>
      </c>
      <c r="D18" s="19">
        <v>5.29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60.67</v>
      </c>
      <c r="D19" s="19">
        <v>60.67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60.67</v>
      </c>
      <c r="D20" s="19">
        <v>60.67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60.67</v>
      </c>
      <c r="D21" s="19">
        <v>60.67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100</v>
      </c>
      <c r="D22" s="19"/>
      <c r="E22" s="19">
        <v>100</v>
      </c>
    </row>
    <row r="23" spans="1:5" s="1" customFormat="1" ht="27" customHeight="1">
      <c r="A23" s="19" t="s">
        <v>74</v>
      </c>
      <c r="B23" s="19" t="s">
        <v>75</v>
      </c>
      <c r="C23" s="19">
        <v>100</v>
      </c>
      <c r="D23" s="19"/>
      <c r="E23" s="19">
        <v>100</v>
      </c>
    </row>
    <row r="24" spans="1:5" s="1" customFormat="1" ht="27" customHeight="1">
      <c r="A24" s="19" t="s">
        <v>76</v>
      </c>
      <c r="B24" s="19" t="s">
        <v>77</v>
      </c>
      <c r="C24" s="19">
        <v>100</v>
      </c>
      <c r="D24" s="19"/>
      <c r="E24" s="19">
        <v>100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8"/>
    </row>
    <row r="28" s="1" customFormat="1" ht="21" customHeight="1">
      <c r="E28" s="4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3"/>
  <sheetViews>
    <sheetView showGridLines="0" workbookViewId="0" topLeftCell="A1">
      <selection activeCell="A1" sqref="A1:G24"/>
    </sheetView>
  </sheetViews>
  <sheetFormatPr defaultColWidth="9.140625" defaultRowHeight="12.75" customHeight="1"/>
  <cols>
    <col min="1" max="1" width="26.7109375" style="1" customWidth="1"/>
    <col min="2" max="2" width="16.00390625" style="1" customWidth="1"/>
    <col min="3" max="3" width="29.421875" style="1" customWidth="1"/>
    <col min="4" max="4" width="15.140625" style="1" customWidth="1"/>
    <col min="5" max="5" width="20.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87</v>
      </c>
      <c r="F5" s="3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1581.25</v>
      </c>
      <c r="C6" s="19" t="s">
        <v>90</v>
      </c>
      <c r="D6" s="43">
        <f>IF(ISBLANK('财拨总表（引用）'!B6)," ",'财拨总表（引用）'!B6)</f>
        <v>1581.25</v>
      </c>
      <c r="E6" s="43">
        <f>IF(ISBLANK('财拨总表（引用）'!C6)," ",'财拨总表（引用）'!C6)</f>
        <v>1581.25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1581.25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1394.11</v>
      </c>
      <c r="E7" s="43">
        <f>IF(ISBLANK('财拨总表（引用）'!C7)," ",'财拨总表（引用）'!C7)</f>
        <v>1394.11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26.47</v>
      </c>
      <c r="E8" s="43">
        <f>IF(ISBLANK('财拨总表（引用）'!C8)," ",'财拨总表（引用）'!C8)</f>
        <v>26.47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45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60.67</v>
      </c>
      <c r="E9" s="43">
        <f>IF(ISBLANK('财拨总表（引用）'!C9)," ",'财拨总表（引用）'!C9)</f>
        <v>60.67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其他支出</v>
      </c>
      <c r="D10" s="43">
        <f>IF(ISBLANK('财拨总表（引用）'!B10)," ",'财拨总表（引用）'!B10)</f>
        <v>100</v>
      </c>
      <c r="E10" s="43">
        <f>IF(ISBLANK('财拨总表（引用）'!C10)," ",'财拨总表（引用）'!C10)</f>
        <v>100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9.5" customHeight="1">
      <c r="A13" s="42"/>
      <c r="B13" s="45"/>
      <c r="C13" s="6" t="str">
        <f>IF(ISBLANK('财拨总表（引用）'!A41)," ",'财拨总表（引用）'!A41)</f>
        <v> </v>
      </c>
      <c r="D13" s="43" t="str">
        <f>IF(ISBLANK('财拨总表（引用）'!B41)," ",'财拨总表（引用）'!B41)</f>
        <v> </v>
      </c>
      <c r="E13" s="43" t="str">
        <f>IF(ISBLANK('财拨总表（引用）'!C41)," ",'财拨总表（引用）'!C41)</f>
        <v> </v>
      </c>
      <c r="F13" s="43" t="str">
        <f>IF(ISBLANK('财拨总表（引用）'!D41)," ",'财拨总表（引用）'!D41)</f>
        <v> </v>
      </c>
      <c r="G13" s="44"/>
    </row>
    <row r="14" spans="1:7" s="1" customFormat="1" ht="19.5" customHeight="1">
      <c r="A14" s="42"/>
      <c r="B14" s="45"/>
      <c r="C14" s="6" t="str">
        <f>IF(ISBLANK('财拨总表（引用）'!A42)," ",'财拨总表（引用）'!A42)</f>
        <v> </v>
      </c>
      <c r="D14" s="43" t="str">
        <f>IF(ISBLANK('财拨总表（引用）'!B42)," ",'财拨总表（引用）'!B42)</f>
        <v> </v>
      </c>
      <c r="E14" s="43" t="str">
        <f>IF(ISBLANK('财拨总表（引用）'!C42)," ",'财拨总表（引用）'!C42)</f>
        <v> </v>
      </c>
      <c r="F14" s="43" t="str">
        <f>IF(ISBLANK('财拨总表（引用）'!D42)," ",'财拨总表（引用）'!D42)</f>
        <v> </v>
      </c>
      <c r="G14" s="44"/>
    </row>
    <row r="15" spans="1:7" s="1" customFormat="1" ht="19.5" customHeight="1">
      <c r="A15" s="42"/>
      <c r="B15" s="45"/>
      <c r="C15" s="6" t="str">
        <f>IF(ISBLANK('财拨总表（引用）'!A43)," ",'财拨总表（引用）'!A43)</f>
        <v> </v>
      </c>
      <c r="D15" s="43" t="str">
        <f>IF(ISBLANK('财拨总表（引用）'!B43)," ",'财拨总表（引用）'!B43)</f>
        <v> </v>
      </c>
      <c r="E15" s="43" t="str">
        <f>IF(ISBLANK('财拨总表（引用）'!C43)," ",'财拨总表（引用）'!C43)</f>
        <v> </v>
      </c>
      <c r="F15" s="43" t="str">
        <f>IF(ISBLANK('财拨总表（引用）'!D43)," ",'财拨总表（引用）'!D43)</f>
        <v> </v>
      </c>
      <c r="G15" s="44"/>
    </row>
    <row r="16" spans="1:7" s="1" customFormat="1" ht="19.5" customHeight="1">
      <c r="A16" s="42"/>
      <c r="B16" s="45"/>
      <c r="C16" s="6" t="str">
        <f>IF(ISBLANK('财拨总表（引用）'!A44)," ",'财拨总表（引用）'!A44)</f>
        <v> </v>
      </c>
      <c r="D16" s="43" t="str">
        <f>IF(ISBLANK('财拨总表（引用）'!B44)," ",'财拨总表（引用）'!B44)</f>
        <v> </v>
      </c>
      <c r="E16" s="43" t="str">
        <f>IF(ISBLANK('财拨总表（引用）'!C44)," ",'财拨总表（引用）'!C44)</f>
        <v> </v>
      </c>
      <c r="F16" s="43" t="str">
        <f>IF(ISBLANK('财拨总表（引用）'!D44)," ",'财拨总表（引用）'!D44)</f>
        <v> </v>
      </c>
      <c r="G16" s="44"/>
    </row>
    <row r="17" spans="1:7" s="1" customFormat="1" ht="19.5" customHeight="1">
      <c r="A17" s="42"/>
      <c r="B17" s="45"/>
      <c r="C17" s="6" t="str">
        <f>IF(ISBLANK('财拨总表（引用）'!A45)," ",'财拨总表（引用）'!A45)</f>
        <v> </v>
      </c>
      <c r="D17" s="43" t="str">
        <f>IF(ISBLANK('财拨总表（引用）'!B45)," ",'财拨总表（引用）'!B45)</f>
        <v> </v>
      </c>
      <c r="E17" s="43" t="str">
        <f>IF(ISBLANK('财拨总表（引用）'!C45)," ",'财拨总表（引用）'!C45)</f>
        <v> </v>
      </c>
      <c r="F17" s="43" t="str">
        <f>IF(ISBLANK('财拨总表（引用）'!D45)," ",'财拨总表（引用）'!D45)</f>
        <v> </v>
      </c>
      <c r="G17" s="44"/>
    </row>
    <row r="18" spans="1:7" s="1" customFormat="1" ht="19.5" customHeight="1">
      <c r="A18" s="42"/>
      <c r="B18" s="45"/>
      <c r="C18" s="6" t="str">
        <f>IF(ISBLANK('财拨总表（引用）'!A46)," ",'财拨总表（引用）'!A46)</f>
        <v> </v>
      </c>
      <c r="D18" s="43" t="str">
        <f>IF(ISBLANK('财拨总表（引用）'!B46)," ",'财拨总表（引用）'!B46)</f>
        <v> </v>
      </c>
      <c r="E18" s="43" t="str">
        <f>IF(ISBLANK('财拨总表（引用）'!C46)," ",'财拨总表（引用）'!C46)</f>
        <v> </v>
      </c>
      <c r="F18" s="43" t="str">
        <f>IF(ISBLANK('财拨总表（引用）'!D46)," ",'财拨总表（引用）'!D46)</f>
        <v> </v>
      </c>
      <c r="G18" s="44"/>
    </row>
    <row r="19" spans="1:7" s="1" customFormat="1" ht="17.25" customHeight="1">
      <c r="A19" s="42" t="s">
        <v>94</v>
      </c>
      <c r="B19" s="45"/>
      <c r="C19" s="19" t="s">
        <v>95</v>
      </c>
      <c r="D19" s="10" t="str">
        <f>IF(ISBLANK('财拨总表（引用）'!B47)," ",'财拨总表（引用）'!B47)</f>
        <v> </v>
      </c>
      <c r="E19" s="10" t="str">
        <f>IF(ISBLANK('财拨总表（引用）'!C47)," ",'财拨总表（引用）'!C47)</f>
        <v> </v>
      </c>
      <c r="F19" s="10" t="str">
        <f>IF(ISBLANK('财拨总表（引用）'!D47)," ",'财拨总表（引用）'!D47)</f>
        <v> </v>
      </c>
      <c r="G19" s="46"/>
    </row>
    <row r="20" spans="1:7" s="1" customFormat="1" ht="17.25" customHeight="1">
      <c r="A20" s="12" t="s">
        <v>96</v>
      </c>
      <c r="B20" s="3"/>
      <c r="C20" s="19"/>
      <c r="D20" s="10" t="str">
        <f>IF(ISBLANK('财拨总表（引用）'!B48)," ",'财拨总表（引用）'!B48)</f>
        <v> </v>
      </c>
      <c r="E20" s="10" t="str">
        <f>IF(ISBLANK('财拨总表（引用）'!C48)," ",'财拨总表（引用）'!C48)</f>
        <v> </v>
      </c>
      <c r="F20" s="10" t="str">
        <f>IF(ISBLANK('财拨总表（引用）'!D48)," ",'财拨总表（引用）'!D48)</f>
        <v> </v>
      </c>
      <c r="G20" s="46"/>
    </row>
    <row r="21" spans="1:7" s="1" customFormat="1" ht="17.25" customHeight="1">
      <c r="A21" s="42" t="s">
        <v>97</v>
      </c>
      <c r="B21" s="43"/>
      <c r="C21" s="19"/>
      <c r="D21" s="10" t="str">
        <f>IF(ISBLANK('财拨总表（引用）'!B49)," ",'财拨总表（引用）'!B49)</f>
        <v> </v>
      </c>
      <c r="E21" s="10" t="str">
        <f>IF(ISBLANK('财拨总表（引用）'!C49)," ",'财拨总表（引用）'!C49)</f>
        <v> </v>
      </c>
      <c r="F21" s="10" t="str">
        <f>IF(ISBLANK('财拨总表（引用）'!D49)," ",'财拨总表（引用）'!D49)</f>
        <v> </v>
      </c>
      <c r="G21" s="46"/>
    </row>
    <row r="22" spans="1:7" s="1" customFormat="1" ht="17.25" customHeight="1">
      <c r="A22" s="42"/>
      <c r="B22" s="45"/>
      <c r="C22" s="19"/>
      <c r="D22" s="10" t="str">
        <f>IF(ISBLANK('财拨总表（引用）'!B50)," ",'财拨总表（引用）'!B50)</f>
        <v> </v>
      </c>
      <c r="E22" s="10" t="str">
        <f>IF(ISBLANK('财拨总表（引用）'!C50)," ",'财拨总表（引用）'!C50)</f>
        <v> </v>
      </c>
      <c r="F22" s="10" t="str">
        <f>IF(ISBLANK('财拨总表（引用）'!D50)," ",'财拨总表（引用）'!D50)</f>
        <v> </v>
      </c>
      <c r="G22" s="46"/>
    </row>
    <row r="23" spans="1:7" s="1" customFormat="1" ht="17.25" customHeight="1">
      <c r="A23" s="42"/>
      <c r="B23" s="45"/>
      <c r="C23" s="19"/>
      <c r="D23" s="10" t="str">
        <f>IF(ISBLANK('财拨总表（引用）'!B51)," ",'财拨总表（引用）'!B51)</f>
        <v> </v>
      </c>
      <c r="E23" s="10" t="str">
        <f>IF(ISBLANK('财拨总表（引用）'!C51)," ",'财拨总表（引用）'!C51)</f>
        <v> </v>
      </c>
      <c r="F23" s="10" t="str">
        <f>IF(ISBLANK('财拨总表（引用）'!D51)," ",'财拨总表（引用）'!D51)</f>
        <v> </v>
      </c>
      <c r="G23" s="46"/>
    </row>
    <row r="24" spans="1:7" s="1" customFormat="1" ht="17.25" customHeight="1">
      <c r="A24" s="47" t="s">
        <v>23</v>
      </c>
      <c r="B24" s="19">
        <v>1581.25</v>
      </c>
      <c r="C24" s="47" t="s">
        <v>24</v>
      </c>
      <c r="D24" s="10">
        <f>IF(ISBLANK('财拨总表（引用）'!B6)," ",'财拨总表（引用）'!B6)</f>
        <v>1581.25</v>
      </c>
      <c r="E24" s="10">
        <f>IF(ISBLANK('财拨总表（引用）'!C6)," ",'财拨总表（引用）'!C6)</f>
        <v>1581.25</v>
      </c>
      <c r="F24" s="10" t="str">
        <f>IF(ISBLANK('财拨总表（引用）'!D6)," ",'财拨总表（引用）'!D6)</f>
        <v> </v>
      </c>
      <c r="G24" s="46" t="str">
        <f>IF(ISBLANK('财拨总表（引用）'!E6)," ",'财拨总表（引用）'!E6)</f>
        <v> </v>
      </c>
    </row>
    <row r="25" spans="2:7" s="1" customFormat="1" ht="15.75">
      <c r="B25" s="48"/>
      <c r="G25" s="23"/>
    </row>
    <row r="26" spans="2:7" s="1" customFormat="1" ht="15.75">
      <c r="B26" s="48"/>
      <c r="G26" s="23"/>
    </row>
    <row r="27" spans="2:7" s="1" customFormat="1" ht="15.75">
      <c r="B27" s="48"/>
      <c r="G27" s="23"/>
    </row>
    <row r="28" spans="2:7" s="1" customFormat="1" ht="15.75">
      <c r="B28" s="48"/>
      <c r="G28" s="23"/>
    </row>
    <row r="29" spans="2:7" s="1" customFormat="1" ht="15.75">
      <c r="B29" s="48"/>
      <c r="G29" s="23"/>
    </row>
    <row r="30" spans="2:7" s="1" customFormat="1" ht="15.75">
      <c r="B30" s="48"/>
      <c r="G30" s="23"/>
    </row>
    <row r="31" spans="2:7" s="1" customFormat="1" ht="15.75">
      <c r="B31" s="48"/>
      <c r="G31" s="23"/>
    </row>
    <row r="32" spans="2:7" s="1" customFormat="1" ht="15.75">
      <c r="B32" s="48"/>
      <c r="G32" s="23"/>
    </row>
    <row r="33" spans="2:7" s="1" customFormat="1" ht="15.75">
      <c r="B33" s="48"/>
      <c r="G33" s="23"/>
    </row>
    <row r="34" spans="2:7" s="1" customFormat="1" ht="15.75">
      <c r="B34" s="48"/>
      <c r="G34" s="23"/>
    </row>
    <row r="35" spans="2:7" s="1" customFormat="1" ht="15.75">
      <c r="B35" s="48"/>
      <c r="G35" s="23"/>
    </row>
    <row r="36" spans="2:7" s="1" customFormat="1" ht="15.75">
      <c r="B36" s="48"/>
      <c r="G36" s="23"/>
    </row>
    <row r="37" spans="2:7" s="1" customFormat="1" ht="15.75">
      <c r="B37" s="48"/>
      <c r="G37" s="23"/>
    </row>
    <row r="38" spans="2:7" s="1" customFormat="1" ht="15.75">
      <c r="B38" s="48"/>
      <c r="G38" s="23"/>
    </row>
    <row r="39" spans="2:7" s="1" customFormat="1" ht="15.75">
      <c r="B39" s="48"/>
      <c r="G39" s="23"/>
    </row>
    <row r="40" spans="2:7" s="1" customFormat="1" ht="15.75">
      <c r="B40" s="48"/>
      <c r="G40" s="23"/>
    </row>
    <row r="41" spans="2:7" s="1" customFormat="1" ht="15.75">
      <c r="B41" s="48"/>
      <c r="G41" s="23"/>
    </row>
    <row r="42" spans="2:7" s="1" customFormat="1" ht="15.75">
      <c r="B42" s="48"/>
      <c r="G42" s="23"/>
    </row>
    <row r="43" spans="2:7" s="1" customFormat="1" ht="15.75">
      <c r="B43" s="48"/>
      <c r="G43" s="23"/>
    </row>
    <row r="44" spans="2:7" s="1" customFormat="1" ht="15.75">
      <c r="B44" s="48"/>
      <c r="G44" s="23"/>
    </row>
    <row r="45" spans="2:7" s="1" customFormat="1" ht="15.75">
      <c r="B45" s="48"/>
      <c r="G45" s="23"/>
    </row>
    <row r="46" spans="2:7" s="1" customFormat="1" ht="15.75">
      <c r="B46" s="48"/>
      <c r="G46" s="23"/>
    </row>
    <row r="47" spans="2:7" s="1" customFormat="1" ht="15.75">
      <c r="B47" s="48"/>
      <c r="G47" s="23"/>
    </row>
    <row r="48" spans="2:7" s="1" customFormat="1" ht="15.75">
      <c r="B48" s="48"/>
      <c r="G48" s="23"/>
    </row>
    <row r="49" spans="2:7" s="1" customFormat="1" ht="15.75">
      <c r="B49" s="48"/>
      <c r="G49" s="23"/>
    </row>
    <row r="50" spans="2:32" s="1" customFormat="1" ht="15.75">
      <c r="B50" s="48"/>
      <c r="G50" s="23"/>
      <c r="AF50" s="11"/>
    </row>
    <row r="51" spans="2:30" s="1" customFormat="1" ht="15.75">
      <c r="B51" s="48"/>
      <c r="G51" s="23"/>
      <c r="AD51" s="11"/>
    </row>
    <row r="52" spans="2:32" s="1" customFormat="1" ht="15.75">
      <c r="B52" s="48"/>
      <c r="G52" s="23"/>
      <c r="AE52" s="11"/>
      <c r="AF52" s="11"/>
    </row>
    <row r="53" spans="2:33" s="1" customFormat="1" ht="15.75">
      <c r="B53" s="48"/>
      <c r="G53" s="23"/>
      <c r="AF53" s="11"/>
      <c r="AG53" s="11"/>
    </row>
    <row r="54" spans="2:33" s="1" customFormat="1" ht="15.75">
      <c r="B54" s="48"/>
      <c r="G54" s="23"/>
      <c r="AG54" s="49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7" s="1" customFormat="1" ht="15.75">
      <c r="B78" s="48"/>
      <c r="G78" s="23"/>
    </row>
    <row r="79" spans="2:7" s="1" customFormat="1" ht="15.75">
      <c r="B79" s="48"/>
      <c r="G79" s="23"/>
    </row>
    <row r="80" spans="2:7" s="1" customFormat="1" ht="15.75">
      <c r="B80" s="48"/>
      <c r="G80" s="23"/>
    </row>
    <row r="81" spans="2:7" s="1" customFormat="1" ht="15.75">
      <c r="B81" s="48"/>
      <c r="G81" s="23"/>
    </row>
    <row r="82" spans="2:7" s="1" customFormat="1" ht="15.75">
      <c r="B82" s="48"/>
      <c r="G82" s="23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26" s="1" customFormat="1" ht="15.75">
      <c r="B91" s="48"/>
      <c r="G91" s="23"/>
      <c r="Z91" s="11"/>
    </row>
    <row r="92" spans="2:26" s="1" customFormat="1" ht="15.75">
      <c r="B92" s="48"/>
      <c r="G92" s="23"/>
      <c r="W92" s="11"/>
      <c r="X92" s="11"/>
      <c r="Y92" s="11"/>
      <c r="Z92" s="49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7" s="1" customFormat="1" ht="15.75">
      <c r="B119" s="48"/>
      <c r="G119" s="23"/>
    </row>
    <row r="120" spans="2:7" s="1" customFormat="1" ht="15.75">
      <c r="B120" s="48"/>
      <c r="G120" s="23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90" zoomScaleNormal="90" workbookViewId="0" topLeftCell="A2">
      <selection activeCell="A2" sqref="A2:E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1581.25</v>
      </c>
      <c r="D7" s="19">
        <v>727.25</v>
      </c>
      <c r="E7" s="19">
        <v>854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1394.11</v>
      </c>
      <c r="D8" s="19">
        <v>640.11</v>
      </c>
      <c r="E8" s="19">
        <v>754</v>
      </c>
    </row>
    <row r="9" spans="1:5" s="1" customFormat="1" ht="28.5" customHeight="1">
      <c r="A9" s="19" t="s">
        <v>46</v>
      </c>
      <c r="B9" s="19" t="s">
        <v>47</v>
      </c>
      <c r="C9" s="19">
        <v>1313.22</v>
      </c>
      <c r="D9" s="19">
        <v>559.22</v>
      </c>
      <c r="E9" s="19">
        <v>754</v>
      </c>
    </row>
    <row r="10" spans="1:5" s="1" customFormat="1" ht="28.5" customHeight="1">
      <c r="A10" s="19" t="s">
        <v>48</v>
      </c>
      <c r="B10" s="19" t="s">
        <v>49</v>
      </c>
      <c r="C10" s="19">
        <v>559.22</v>
      </c>
      <c r="D10" s="19">
        <v>559.22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30</v>
      </c>
      <c r="D11" s="19"/>
      <c r="E11" s="19">
        <v>30</v>
      </c>
    </row>
    <row r="12" spans="1:5" s="1" customFormat="1" ht="28.5" customHeight="1">
      <c r="A12" s="19" t="s">
        <v>52</v>
      </c>
      <c r="B12" s="19" t="s">
        <v>53</v>
      </c>
      <c r="C12" s="19">
        <v>724</v>
      </c>
      <c r="D12" s="19"/>
      <c r="E12" s="19">
        <v>724</v>
      </c>
    </row>
    <row r="13" spans="1:5" s="1" customFormat="1" ht="28.5" customHeight="1">
      <c r="A13" s="19" t="s">
        <v>54</v>
      </c>
      <c r="B13" s="19" t="s">
        <v>55</v>
      </c>
      <c r="C13" s="19">
        <v>80.89</v>
      </c>
      <c r="D13" s="19">
        <v>80.89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80.89</v>
      </c>
      <c r="D14" s="19">
        <v>80.89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26.47</v>
      </c>
      <c r="D15" s="19">
        <v>26.47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26.47</v>
      </c>
      <c r="D16" s="19">
        <v>26.47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21.18</v>
      </c>
      <c r="D17" s="19">
        <v>21.18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5.29</v>
      </c>
      <c r="D18" s="19">
        <v>5.29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60.67</v>
      </c>
      <c r="D19" s="19">
        <v>60.67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60.67</v>
      </c>
      <c r="D20" s="19">
        <v>60.67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60.67</v>
      </c>
      <c r="D21" s="19">
        <v>60.67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100</v>
      </c>
      <c r="D22" s="19"/>
      <c r="E22" s="19">
        <v>100</v>
      </c>
    </row>
    <row r="23" spans="1:5" s="1" customFormat="1" ht="28.5" customHeight="1">
      <c r="A23" s="19" t="s">
        <v>74</v>
      </c>
      <c r="B23" s="19" t="s">
        <v>75</v>
      </c>
      <c r="C23" s="19">
        <v>100</v>
      </c>
      <c r="D23" s="19"/>
      <c r="E23" s="19">
        <v>100</v>
      </c>
    </row>
    <row r="24" spans="1:5" s="1" customFormat="1" ht="28.5" customHeight="1">
      <c r="A24" s="19" t="s">
        <v>76</v>
      </c>
      <c r="B24" s="19" t="s">
        <v>77</v>
      </c>
      <c r="C24" s="19">
        <v>100</v>
      </c>
      <c r="D24" s="19"/>
      <c r="E24" s="19">
        <v>100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90" zoomScaleNormal="90" workbookViewId="0" topLeftCell="A1">
      <selection activeCell="A1" sqref="A1:E24"/>
    </sheetView>
  </sheetViews>
  <sheetFormatPr defaultColWidth="9.140625" defaultRowHeight="12.75" customHeight="1"/>
  <cols>
    <col min="1" max="1" width="18.281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31" t="s">
        <v>29</v>
      </c>
      <c r="D5" s="31" t="s">
        <v>103</v>
      </c>
      <c r="E5" s="31" t="s">
        <v>104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727.25</v>
      </c>
      <c r="D7" s="29">
        <v>698.9</v>
      </c>
      <c r="E7" s="29">
        <v>28.35</v>
      </c>
      <c r="F7" s="34"/>
      <c r="G7" s="34"/>
      <c r="H7" s="11"/>
    </row>
    <row r="8" spans="1:5" s="1" customFormat="1" ht="27" customHeight="1">
      <c r="A8" s="5" t="s">
        <v>105</v>
      </c>
      <c r="B8" s="5" t="s">
        <v>106</v>
      </c>
      <c r="C8" s="29">
        <v>697.54</v>
      </c>
      <c r="D8" s="29"/>
      <c r="E8" s="29"/>
    </row>
    <row r="9" spans="1:5" s="1" customFormat="1" ht="27" customHeight="1">
      <c r="A9" s="5" t="s">
        <v>107</v>
      </c>
      <c r="B9" s="5" t="s">
        <v>108</v>
      </c>
      <c r="C9" s="29">
        <v>251.63</v>
      </c>
      <c r="D9" s="29">
        <v>251.63</v>
      </c>
      <c r="E9" s="29"/>
    </row>
    <row r="10" spans="1:5" s="1" customFormat="1" ht="27" customHeight="1">
      <c r="A10" s="5" t="s">
        <v>109</v>
      </c>
      <c r="B10" s="5" t="s">
        <v>110</v>
      </c>
      <c r="C10" s="29">
        <v>155.37</v>
      </c>
      <c r="D10" s="29">
        <v>155.37</v>
      </c>
      <c r="E10" s="29"/>
    </row>
    <row r="11" spans="1:5" s="1" customFormat="1" ht="27" customHeight="1">
      <c r="A11" s="5" t="s">
        <v>111</v>
      </c>
      <c r="B11" s="5" t="s">
        <v>112</v>
      </c>
      <c r="C11" s="29">
        <v>122.51</v>
      </c>
      <c r="D11" s="29">
        <v>122.51</v>
      </c>
      <c r="E11" s="29"/>
    </row>
    <row r="12" spans="1:5" s="1" customFormat="1" ht="27" customHeight="1">
      <c r="A12" s="5" t="s">
        <v>113</v>
      </c>
      <c r="B12" s="5" t="s">
        <v>114</v>
      </c>
      <c r="C12" s="29">
        <v>80.89</v>
      </c>
      <c r="D12" s="29">
        <v>80.89</v>
      </c>
      <c r="E12" s="29"/>
    </row>
    <row r="13" spans="1:5" s="1" customFormat="1" ht="27" customHeight="1">
      <c r="A13" s="5" t="s">
        <v>115</v>
      </c>
      <c r="B13" s="5" t="s">
        <v>116</v>
      </c>
      <c r="C13" s="29">
        <v>21.18</v>
      </c>
      <c r="D13" s="29">
        <v>21.18</v>
      </c>
      <c r="E13" s="29"/>
    </row>
    <row r="14" spans="1:5" s="1" customFormat="1" ht="27" customHeight="1">
      <c r="A14" s="5" t="s">
        <v>117</v>
      </c>
      <c r="B14" s="5" t="s">
        <v>118</v>
      </c>
      <c r="C14" s="29">
        <v>5.29</v>
      </c>
      <c r="D14" s="29">
        <v>5.29</v>
      </c>
      <c r="E14" s="29"/>
    </row>
    <row r="15" spans="1:5" s="1" customFormat="1" ht="27" customHeight="1">
      <c r="A15" s="5" t="s">
        <v>119</v>
      </c>
      <c r="B15" s="5" t="s">
        <v>120</v>
      </c>
      <c r="C15" s="29">
        <v>60.67</v>
      </c>
      <c r="D15" s="29">
        <v>60.67</v>
      </c>
      <c r="E15" s="29"/>
    </row>
    <row r="16" spans="1:5" s="1" customFormat="1" ht="27" customHeight="1">
      <c r="A16" s="5" t="s">
        <v>121</v>
      </c>
      <c r="B16" s="5" t="s">
        <v>122</v>
      </c>
      <c r="C16" s="29">
        <v>28.35</v>
      </c>
      <c r="D16" s="29"/>
      <c r="E16" s="29">
        <v>28.35</v>
      </c>
    </row>
    <row r="17" spans="1:5" s="1" customFormat="1" ht="27" customHeight="1">
      <c r="A17" s="5" t="s">
        <v>123</v>
      </c>
      <c r="B17" s="5" t="s">
        <v>124</v>
      </c>
      <c r="C17" s="29">
        <v>16.5</v>
      </c>
      <c r="D17" s="29"/>
      <c r="E17" s="29">
        <v>16.5</v>
      </c>
    </row>
    <row r="18" spans="1:5" s="1" customFormat="1" ht="27" customHeight="1">
      <c r="A18" s="5" t="s">
        <v>125</v>
      </c>
      <c r="B18" s="5" t="s">
        <v>126</v>
      </c>
      <c r="C18" s="29">
        <v>0.0714</v>
      </c>
      <c r="D18" s="29"/>
      <c r="E18" s="29">
        <v>0.0714</v>
      </c>
    </row>
    <row r="19" spans="1:5" s="1" customFormat="1" ht="27" customHeight="1">
      <c r="A19" s="5" t="s">
        <v>127</v>
      </c>
      <c r="B19" s="5" t="s">
        <v>128</v>
      </c>
      <c r="C19" s="29">
        <v>2.8</v>
      </c>
      <c r="D19" s="29"/>
      <c r="E19" s="29">
        <v>2.8</v>
      </c>
    </row>
    <row r="20" spans="1:5" s="1" customFormat="1" ht="27" customHeight="1">
      <c r="A20" s="5" t="s">
        <v>129</v>
      </c>
      <c r="B20" s="5" t="s">
        <v>130</v>
      </c>
      <c r="C20" s="29">
        <v>4</v>
      </c>
      <c r="D20" s="29"/>
      <c r="E20" s="29">
        <v>4</v>
      </c>
    </row>
    <row r="21" spans="1:5" s="1" customFormat="1" ht="27" customHeight="1">
      <c r="A21" s="5" t="s">
        <v>131</v>
      </c>
      <c r="B21" s="5" t="s">
        <v>132</v>
      </c>
      <c r="C21" s="29">
        <v>1.0047</v>
      </c>
      <c r="D21" s="29"/>
      <c r="E21" s="29">
        <v>1.0047</v>
      </c>
    </row>
    <row r="22" spans="1:5" s="1" customFormat="1" ht="27" customHeight="1">
      <c r="A22" s="5" t="s">
        <v>133</v>
      </c>
      <c r="B22" s="5" t="s">
        <v>134</v>
      </c>
      <c r="C22" s="29">
        <v>3.9739</v>
      </c>
      <c r="D22" s="29"/>
      <c r="E22" s="29">
        <v>3.9739</v>
      </c>
    </row>
    <row r="23" spans="1:5" s="1" customFormat="1" ht="27" customHeight="1">
      <c r="A23" s="5" t="s">
        <v>135</v>
      </c>
      <c r="B23" s="5" t="s">
        <v>136</v>
      </c>
      <c r="C23" s="29">
        <v>1.36</v>
      </c>
      <c r="D23" s="29"/>
      <c r="E23" s="29"/>
    </row>
    <row r="24" spans="1:5" s="1" customFormat="1" ht="27" customHeight="1">
      <c r="A24" s="5" t="s">
        <v>137</v>
      </c>
      <c r="B24" s="5" t="s">
        <v>138</v>
      </c>
      <c r="C24" s="29">
        <v>1.36</v>
      </c>
      <c r="D24" s="29">
        <v>1.36</v>
      </c>
      <c r="E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139</v>
      </c>
      <c r="G1" s="22"/>
    </row>
    <row r="2" spans="1:7" s="1" customFormat="1" ht="30" customHeight="1">
      <c r="A2" s="15" t="s">
        <v>140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141</v>
      </c>
      <c r="B4" s="4" t="s">
        <v>142</v>
      </c>
      <c r="C4" s="4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147</v>
      </c>
      <c r="B7" s="28" t="s">
        <v>148</v>
      </c>
      <c r="C7" s="29">
        <v>4</v>
      </c>
      <c r="D7" s="29"/>
      <c r="E7" s="30">
        <v>4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2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149</v>
      </c>
      <c r="E1" s="18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8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151</v>
      </c>
      <c r="D1" s="14"/>
      <c r="E1" s="14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99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2023-02-17T03:12:08Z</dcterms:created>
  <dcterms:modified xsi:type="dcterms:W3CDTF">2023-02-27T09:06:08Z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CC62A8E7DD5E4933BCAF67AF328132CA</vt:lpwstr>
  </property>
</Properties>
</file>