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tabRatio="768" firstSheet="3"/>
  </bookViews>
  <sheets>
    <sheet name="附件" sheetId="1" r:id="rId1"/>
  </sheets>
  <externalReferences>
    <externalReference r:id="rId2"/>
  </externalReferences>
  <definedNames>
    <definedName name="_xlnm._FilterDatabase" localSheetId="0" hidden="1">附件!$A$4:$T$45</definedName>
    <definedName name="产业发展项目">[1]数据源!$A$2:$A$6</definedName>
    <definedName name="创业就业项目">[1]数据源!$B$2:$B$6</definedName>
    <definedName name="乡村建设项目">[1]数据源!$C$2:$C$6</definedName>
    <definedName name="易地搬迁后扶项目">[1]数据源!$D$2:$D$6</definedName>
    <definedName name="巩固“三保障”成果项目">[1]数据源!$E$2:$E$6</definedName>
    <definedName name="项目管理费">[1]数据源!$O$11:$O$17</definedName>
    <definedName name="生产基地">[1]数据源!$A$11:$A$17</definedName>
    <definedName name="加工流通场地设施">[1]数据源!$B$11:$B$17</definedName>
    <definedName name="配套基础设施">[1]数据源!$C$11:$C$17</definedName>
    <definedName name="金融保险配套">[1]数据源!$D$11:$D$17</definedName>
    <definedName name="生产奖补">[1]数据源!$E$11:$E$17</definedName>
    <definedName name="务工补助">[1]数据源!$F$11:$F$17</definedName>
    <definedName name="就业培训">[1]数据源!$G$11:$G$17</definedName>
    <definedName name="创业扶持">[1]数据源!$H$11:$H$17</definedName>
    <definedName name="公益性岗位">[1]数据源!$I$11:$I$17</definedName>
    <definedName name="人居环境整治">[1]数据源!$J$11:$J$17</definedName>
    <definedName name="农村基础设施">[1]数据源!$K$11:$K$17</definedName>
    <definedName name="易地搬迁后扶">[1]数据源!$L$11:$L$17</definedName>
    <definedName name="住房">[1]数据源!$M$11:$M$17</definedName>
    <definedName name="教育">[1]数据源!$N$11:$N$17</definedName>
    <definedName name="_xlnm.Print_Titles" localSheetId="0">附件!$3:$4</definedName>
  </definedNames>
  <calcPr calcId="144525"/>
</workbook>
</file>

<file path=xl/sharedStrings.xml><?xml version="1.0" encoding="utf-8"?>
<sst xmlns="http://schemas.openxmlformats.org/spreadsheetml/2006/main" count="224">
  <si>
    <t>附件：</t>
  </si>
  <si>
    <t>于都县2023年度统筹整合财政涉农资金项目（第六批）汇总表</t>
  </si>
  <si>
    <t>序号</t>
  </si>
  <si>
    <t>项目类别</t>
  </si>
  <si>
    <t>项目名称</t>
  </si>
  <si>
    <t>建设性质</t>
  </si>
  <si>
    <t>实施期限</t>
  </si>
  <si>
    <t>实施地点</t>
  </si>
  <si>
    <t>行政村</t>
  </si>
  <si>
    <t>项目分类</t>
  </si>
  <si>
    <t>资金规模
（万元）</t>
  </si>
  <si>
    <t>资金来源</t>
  </si>
  <si>
    <t>建设任务</t>
  </si>
  <si>
    <t>绩效目标</t>
  </si>
  <si>
    <t>主管部门</t>
  </si>
  <si>
    <t>业主单位</t>
  </si>
  <si>
    <t>乡（镇）</t>
  </si>
  <si>
    <t>村</t>
  </si>
  <si>
    <t>是否重点帮扶村</t>
  </si>
  <si>
    <t>是否脱贫村</t>
  </si>
  <si>
    <t>效益指标
（含联农带农富农效益）</t>
  </si>
  <si>
    <t>产出指标（项目产出成果）</t>
  </si>
  <si>
    <t>其中：
受益
户数
（户）</t>
  </si>
  <si>
    <t>其中：
受益
人口数
（人）</t>
  </si>
  <si>
    <t>满意度指标</t>
  </si>
  <si>
    <t>总计</t>
  </si>
  <si>
    <t>应急水源工程项目</t>
  </si>
  <si>
    <t>罗坳镇深水井应急水源项目</t>
  </si>
  <si>
    <t>新建</t>
  </si>
  <si>
    <t>2023年1月-12月</t>
  </si>
  <si>
    <t>罗坳镇</t>
  </si>
  <si>
    <t>罗坳村、塘头村、河坪村、三门村</t>
  </si>
  <si>
    <t>/</t>
  </si>
  <si>
    <t>农村基础设施建设</t>
  </si>
  <si>
    <t>市级衔接</t>
  </si>
  <si>
    <t>新建1.2m*1.2m深水井8口</t>
  </si>
  <si>
    <t>通过新建深水井，井改善4641户22739人用水、生产生活条件，其中：受益脱贫户和三类人群3411人</t>
  </si>
  <si>
    <t>≧95%</t>
  </si>
  <si>
    <t>水利局</t>
  </si>
  <si>
    <t>仙下乡深水井应急水源项目</t>
  </si>
  <si>
    <t>仙下乡</t>
  </si>
  <si>
    <t>邹坑村、山塅村</t>
  </si>
  <si>
    <t>新建提灌站2座</t>
  </si>
  <si>
    <t>通过新建深水井，改善5905户23620人用水、生产生活条件，其中：受益脱贫户和三类人群3543人</t>
  </si>
  <si>
    <t>盘古山深水井应急水源项目</t>
  </si>
  <si>
    <t>盘古山镇</t>
  </si>
  <si>
    <t>人和村、工农村</t>
  </si>
  <si>
    <t>人和村2口1.2m*1.2m深水井、工农村1口1.2m*1.2m深水井</t>
  </si>
  <si>
    <t>通过新建深水井，改善1784户8740人用水、生产生活条件，其中：受益脱贫户和三类人群1486人</t>
  </si>
  <si>
    <t>银坑镇深水井应急水源项目</t>
  </si>
  <si>
    <t>银坑镇</t>
  </si>
  <si>
    <t>梅屋村、上排村、上谢村、富竹村、里汾村、井洲村、汾坑村、银坑村、河背村、汉田村、周新村</t>
  </si>
  <si>
    <t>新建1.2m*1.2m深水井16口</t>
  </si>
  <si>
    <t>通过新建深水井，改善5394户26969人用水、生产生活条件，其中：受益脱贫户和三类人群3506人</t>
  </si>
  <si>
    <t>梓山镇深水井应急水源项目</t>
  </si>
  <si>
    <t>梓山镇</t>
  </si>
  <si>
    <t>新建泵房2座；新建深水井2口；管网延伸PE160管1688.7米；抽水设备2套。</t>
  </si>
  <si>
    <t>通过新建深水井，改善5033户20130人用水、生产生活条件，其中：受益脱贫户和三类人群2818人</t>
  </si>
  <si>
    <t>山塘整治项目</t>
  </si>
  <si>
    <t>坝子脑冬瓜坑山塘整治</t>
  </si>
  <si>
    <t>车溪乡</t>
  </si>
  <si>
    <t>罗坑村</t>
  </si>
  <si>
    <t>完成大坝坝顶泥结石路面32m，大坝粘土斜墙  25.68 m，新建坝下涵管 30  m，新建水箱1座，新建斜卧管1座，预制块护坡322.87 m2，护坡197.65 m2，排水体 196.65 m3，排水沟 47.1m，溢洪道6.9m</t>
  </si>
  <si>
    <t>通过山塘整治项目，改善519户2076人农田用水条件，其中：受益脱贫户和三类人群373人</t>
  </si>
  <si>
    <t>马屋组坑尾山塘整治</t>
  </si>
  <si>
    <t>段屋乡</t>
  </si>
  <si>
    <t>胜利村</t>
  </si>
  <si>
    <t>完成坝体填筑42m、溢洪道28m、黏土斜墙。贴陂排水241.86m3、护坡322.21m2、砼预制块223.75m2、碎石路面325m2。</t>
  </si>
  <si>
    <t>通过山塘整治项目，改善449户1913人农田用水条件，其中：受益脱贫户和三类人群229人</t>
  </si>
  <si>
    <t>大禾山塘</t>
  </si>
  <si>
    <t>葛坳乡</t>
  </si>
  <si>
    <t>曲洋村</t>
  </si>
  <si>
    <t>大坝坝顶防撞墙56.8m，新建坝下涵管 22  m，新建水箱1座，新建斜卧管1座，砼预制块护坡 404.72 m2，护坡621.36m2，排水体 216.83 m3，排水沟 137.8 m，新建溢洪道 30.3m，50*50农渠 53 m</t>
  </si>
  <si>
    <t>通过山塘整治项目，改善504户1872人生产生活条件，其中：受益脱贫户和三类人群374人</t>
  </si>
  <si>
    <t>大坝尾山塘整治</t>
  </si>
  <si>
    <t>黄麟乡</t>
  </si>
  <si>
    <t>大岭村</t>
  </si>
  <si>
    <t>大坝粘土斜墙  38.439   m，新建坝下涵管  36   m，新建水箱1座，新建斜卧管1座，预制块护坡  37.5   m3，护坡 375.3    m2，排水体  73   m3，新建溢洪道  46   m</t>
  </si>
  <si>
    <t>通过山塘整治项目，改善284户1979人农田用水条件，其中：受益脱贫户和三类人群257人</t>
  </si>
  <si>
    <t>叫老庵山塘</t>
  </si>
  <si>
    <t>靖石乡</t>
  </si>
  <si>
    <t>杨梅村</t>
  </si>
  <si>
    <t>大坝坝顶砼石路面53.2m，重建坝下涵管 38  m，重建水箱1座，重建斜卧管1座，预制块护坡828.37m2，护坡927.47 m2，排水体 444.13m3，排水沟 171.5m，溢洪道40m</t>
  </si>
  <si>
    <t>通过山塘整治项目，改善789户3156人生产生活条件，其中：受益脱贫户和三类人群372人</t>
  </si>
  <si>
    <t>寨面村文田山塘整治</t>
  </si>
  <si>
    <t>宽田乡</t>
  </si>
  <si>
    <t>寨面村</t>
  </si>
  <si>
    <t>大坝粘土斜墙28m，新建坝下涵管45m，新建水箱1座，新建斜卧管1座，预制块护坡901.93m2，护坡662.25   m2，排水体255.78m2，排水沟97.5m，新建溢洪道29.7m</t>
  </si>
  <si>
    <t>通过山塘整治项目，改善679户2930人农田用水条件，其中：受益脱贫户和三类人群469人</t>
  </si>
  <si>
    <t>河塘背山塘</t>
  </si>
  <si>
    <t>岭背镇</t>
  </si>
  <si>
    <t>东坑村</t>
  </si>
  <si>
    <t>大坝粘土斜墙  27.5   m，新建坝下涵管  32   m，新建水箱1座，新建斜卧管1座，预制块护坡  9.86  m3，护坡  662.25   m2，排水体  255.78m3，排水沟 363.39 m，新建溢洪道  38  m</t>
  </si>
  <si>
    <t>通过山塘整治项目，改善1060户5300人生产生活条件，其中：受益脱贫户和三类人群954人</t>
  </si>
  <si>
    <t>塘坑里中塘山塘整治</t>
  </si>
  <si>
    <t>步前村</t>
  </si>
  <si>
    <t>大坝粘土斜墙  38m，新建坝下涵管35m，新建水箱1座，新建斜卧管1座，预制块护坡 282.5m2，护坡419.43m2，排水体51.8m3，排水沟  90.8m，新建溢洪道22m</t>
  </si>
  <si>
    <t>通过山塘整治项目，改善362户2172人农田用水条件，其中：受益脱贫户和三类人群382人</t>
  </si>
  <si>
    <t>乌石坑内塘整治</t>
  </si>
  <si>
    <t>黄坳村</t>
  </si>
  <si>
    <t>大坝粘土斜墙  27m，新建坝下涵管23m，新建水箱1座，新建斜卧管1座，预制块护坡 127.5m2，护坡91.23m2，排水体57.51m3，排水沟50.1m，新建溢洪道23m</t>
  </si>
  <si>
    <t>通过山塘整治项目，改善269户1308人生产生活条件，其中：受益脱贫户和三类人群249人</t>
  </si>
  <si>
    <t>仙坑塘山塘整治</t>
  </si>
  <si>
    <t>跃州村</t>
  </si>
  <si>
    <t>大坝粘土斜墙  48 m，，预制块护坡  51.27m3，护坡  309.2m2，排水体  39.15 m3，排水沟  123 m</t>
  </si>
  <si>
    <t>通过山塘整治项目，改善190户826人农田用水条件，其中：受益脱贫户和三类人群157人</t>
  </si>
  <si>
    <t>小石子坑山塘整治</t>
  </si>
  <si>
    <t>罗江乡</t>
  </si>
  <si>
    <t>高滩村</t>
  </si>
  <si>
    <t>大坝粘土培厚26   m，新建坝下涵管   22 m，新建水箱1座，新建斜卧管1座，预制块护坡 106.25m2，护坡143.64   m2，排水体 42.67m3，排水沟  54 m，新建溢洪道 20 m</t>
  </si>
  <si>
    <t>通过山塘整治项目，改善388户2328人农田用水条件，其中：受益脱贫户和三类人群395人</t>
  </si>
  <si>
    <t>山塘组山塘整治</t>
  </si>
  <si>
    <t>邹坑村</t>
  </si>
  <si>
    <t>大坝粘土斜墙填筑长42 m，新建坝下涵管  52  m，新建水箱1座，新建斜卧管1座，预制块护坡 621.13 m2，护坡 567.52 m2，排水沟 147.95 m，新建溢洪道 47 m</t>
  </si>
  <si>
    <t>通过山塘整治项目，改善198户1386人农田用水条件，其中：受益脱贫户和三类人群180人</t>
  </si>
  <si>
    <t>福场山塘整治</t>
  </si>
  <si>
    <t>营下村</t>
  </si>
  <si>
    <t>大坝粘土斜墙42.9m，新建坝下涵管68m，新建水箱1座，新建斜卧管1座，预制块护坡727.13m2，护坡322.00m2，排水沟83m，新建溢洪道29m、</t>
  </si>
  <si>
    <t>通过山塘整治项目，改善279户1116人农田用水条件，其中：受益脱贫户和三类人群212人</t>
  </si>
  <si>
    <t>洋坑山塘整治</t>
  </si>
  <si>
    <t>周庆村</t>
  </si>
  <si>
    <t>大坝粘土斜墙  62.5  m，新建坝下涵管  36   m，新建水箱1座，新建斜卧管1座，预制块护坡 727.13 m2，护坡  122.00  m2，排水沟  83   m，新建溢洪道  29   m</t>
  </si>
  <si>
    <t>通过山塘整治项目，改善240户1491人农田用水条件，其中：受益脱贫户和三类人群224人</t>
  </si>
  <si>
    <t>水陂水渠建设</t>
  </si>
  <si>
    <t>黄麟乡黄龙村茶山脑水陂</t>
  </si>
  <si>
    <t>黄龙村</t>
  </si>
  <si>
    <t>省定</t>
  </si>
  <si>
    <t>新建大上组水陂；新建0.4m*0.4m渠道长95m，新建挡墙10m</t>
  </si>
  <si>
    <t>通过新建水陂，改善347户1114人灌溉用水、生产生活条件，其中：受益脱贫户和三类人群189人</t>
  </si>
  <si>
    <t>贡江镇长岭村提灌站和渠道建设工程</t>
  </si>
  <si>
    <t>贡江镇</t>
  </si>
  <si>
    <t>长岭村</t>
  </si>
  <si>
    <t>县定</t>
  </si>
  <si>
    <t>新建提灌站1座，铺设PE管2150m，渠道清淤2150m</t>
  </si>
  <si>
    <t>通过新建水渠，改善382户1910人灌溉农田条件，其中：受益脱贫户和三类人群286人</t>
  </si>
  <si>
    <t>加沙湾至刘格塘水陂水渠</t>
  </si>
  <si>
    <t>马安乡</t>
  </si>
  <si>
    <t>马安村</t>
  </si>
  <si>
    <t>60*60渠道768m下田板7块</t>
  </si>
  <si>
    <t>通过新建水渠，改善645户3870人灌溉、排洪、灌溉用水、生产生活条件，其中：受益脱贫户和三类人群541人</t>
  </si>
  <si>
    <t>桐子坑组观音陂水陂加固</t>
  </si>
  <si>
    <t>沙心乡</t>
  </si>
  <si>
    <t>东布村</t>
  </si>
  <si>
    <t>拆除重建水陂1座13m；新建过路涵1处5.7m；新建0.4*0.4m渠道7.1m。</t>
  </si>
  <si>
    <t>通过新建水陂，改善336户1344人灌溉用水、灌溉农田、生产生活条件，其中：受益脱贫户和三类人群161人</t>
  </si>
  <si>
    <t>灯盏丘水陂水渠建设</t>
  </si>
  <si>
    <t>铁山垅镇</t>
  </si>
  <si>
    <t>河迳村</t>
  </si>
  <si>
    <t>水陂除险加固1座，40*40渠道201m,30*30渠道86m</t>
  </si>
  <si>
    <t>通过新建水渠，改善513户3078人灌溉、排洪、灌溉用水、生产生活条件，其中：受益脱贫户和三类人群492人</t>
  </si>
  <si>
    <t>银坑镇香塘村河田组河堤工程</t>
  </si>
  <si>
    <t>香塘村</t>
  </si>
  <si>
    <t>新建混凝土河堤约800m³</t>
  </si>
  <si>
    <t>通过新建河堤，改善311户960人灌溉农田、生产生活条件，其中：受益脱贫户和三类人群144人</t>
  </si>
  <si>
    <t>银坑镇梅屋灌区水陂维修加固工程</t>
  </si>
  <si>
    <t>洋河村</t>
  </si>
  <si>
    <t>水陂维修加固1座，消力池1座，两岸挡土墙各1座</t>
  </si>
  <si>
    <t>通过新建水陂，改善422户1688人灌溉用水、生产生活条件，其中：受益脱贫户和三类人群203人</t>
  </si>
  <si>
    <t>梓山镇岗脑村管道灌溉工程</t>
  </si>
  <si>
    <t>岗脑村</t>
  </si>
  <si>
    <t>新建pe管dn200管1405m</t>
  </si>
  <si>
    <t>通过新建新建pe管，改善563户2345人灌溉农田、生产生活条件，其中：受益脱贫户和三类人群281人</t>
  </si>
  <si>
    <t>梓山镇中心村水源地改造项目工程</t>
  </si>
  <si>
    <t>中心村</t>
  </si>
  <si>
    <t>新建0.4*0.4m渠道长177m；新建C20砼挡墙长133m，吸水砖128.05m²；泥结石路面长190m；C20面路面121m²</t>
  </si>
  <si>
    <t>通过新建水渠，改善212户1211人灌溉农田、生产生活条件，其中：受益脱贫户和三类人群206人</t>
  </si>
  <si>
    <t>全面推行城乡供水一体化先行县建设</t>
  </si>
  <si>
    <t>农村供水运行管理工程建设</t>
  </si>
  <si>
    <t>各乡镇</t>
  </si>
  <si>
    <t>巩固拓展脱贫攻坚成果</t>
  </si>
  <si>
    <t>26座千吨万人水厂和76座百吨千人水厂增设水质、水量、水压、监控等设施</t>
  </si>
  <si>
    <t>通过对水质、水量、水压检测、设立公益性岗位等形式，提供了1个脱贫户和三类人群公益性岗位（月工资：800元），改善8645户40079人用水及生产生活条件，其中：受益脱贫户和三类人群7129人</t>
  </si>
  <si>
    <t>雩山水务</t>
  </si>
  <si>
    <t>中央财政扶持壮大村级集体经济项目</t>
  </si>
  <si>
    <t>农业生产资料仓储中心项目</t>
  </si>
  <si>
    <t>新地村</t>
  </si>
  <si>
    <t>是</t>
  </si>
  <si>
    <t>产业项目</t>
  </si>
  <si>
    <t>建设640㎡的钢结构大棚</t>
  </si>
  <si>
    <t>通过出租厂房、土地流转、公益性岗位、务工劳动等形式，预计村集体收入4万元，其中：50%用于脱贫户和三类人群，实现了0.96亩土地流转（月租金：500元），提供了6个脱贫户和三类人群公益性岗位（月工资：700元），带动了25户受益脱贫户和三类人群就业务工，促进户均增收700元，改善609户3076人生产生活条件，其中：受益脱贫户和三类人群1876人。</t>
  </si>
  <si>
    <t>组织部</t>
  </si>
  <si>
    <t>光伏发电和农机服务项目</t>
  </si>
  <si>
    <t>桥头乡</t>
  </si>
  <si>
    <t>朱屋村</t>
  </si>
  <si>
    <t>1.安装100千瓦光伏电板；
2.购买拖拉机、起垄机等农机6台</t>
  </si>
  <si>
    <t>通过合作经营、光伏发电、公益性岗位、务工劳动等形式，预计村集体收入5万元，其中：50%用于脱贫户和监测帮扶对象发展产业、公益性岗位等，提供了4个脱贫户和三类人群公益性岗位（月工资：600元），带动25户脱贫户和三类人群就业务工，促进户均增收700元，改善613户3109人生产生活条件，其中：受益脱贫户和三类人群1765人。</t>
  </si>
  <si>
    <t>建设桶装山泉饮用水水厂项目</t>
  </si>
  <si>
    <t>西岗村</t>
  </si>
  <si>
    <t>1.建设水处理、无尘车间（灌装流水线）、成品水仓库等500平方米的厂房；
2.挖建蓄水池、过滤池2个、铺设70橡胶管道500米等；
3.购买预制空桶5000个。</t>
  </si>
  <si>
    <t>通过合作经营、饮用水出售、公益岗位、务工劳动等形式，预计村集体收入5万元，其中：50%用于脱贫户和三类人群，提供了4个脱贫户和三类人群公益性岗位（月工资：600元），带动25户脱贫户和三类人群就业，促进户均增收700元，改善579户2543人生产生活条件，其中：受益脱贫户和三类人群1654人。</t>
  </si>
  <si>
    <t>农机服务项目</t>
  </si>
  <si>
    <t>平安村</t>
  </si>
  <si>
    <t>购买8台农田机械（含配件）</t>
  </si>
  <si>
    <t>通过合作经营、公益岗位、务工劳动等形式，预计村集体入5万元，其中：50%用于脱贫户和三类人群，提供了4个脱贫户和三类人群公益性岗位（月工资：600元），带动25户脱贫户和三类人群就业，促进户均增收700元，改善537户2760人生产生活、农耕条件，其中：受益脱贫户和三类人群1543人。</t>
  </si>
  <si>
    <t>扩大光伏发电规模项目</t>
  </si>
  <si>
    <t>1.选址项目建设场地为600㎡左右；
2.安装190KW光伏电板。</t>
  </si>
  <si>
    <t>通过光伏发电、务工劳动、土地流转、公益性岗位等形式，预计村集体收入6万元，其中：50%用于脱贫户和监测帮扶对象发展产业等，提供4个脱贫户和三类人群公益性岗位（月工资：800元），实现了0.9亩土地流转（月租金：500元），带动25户受益脱贫户和三类人群就业务工，促进户均增收700元。改善617户2468人生产生活条件，其中：受益脱贫户和三类人群1432人。</t>
  </si>
  <si>
    <t>笋干生产加工项目</t>
  </si>
  <si>
    <t>利村乡</t>
  </si>
  <si>
    <t>上坪村</t>
  </si>
  <si>
    <t>1.建设标准厂房500㎡，清洗池30㎡；
2.购买压榨设备3台，烘干设备2台等配套附属设施设备；
3.对400亩毛竹林进行改造。</t>
  </si>
  <si>
    <t>通过笋干自产自销、务工劳动、公益性岗位等形式，预计村集体收入5万元，其中：50%用于脱贫户和监测帮扶对象发展产业等，提供6个脱贫户和三类人群公益性岗位（月工资：1000元），带动25户受益脱贫户和三类人群就业务工，促进户均增收700元，改善1546户2654人生产生活条件，其中：受益脱贫户和三类人群1598人。</t>
  </si>
  <si>
    <t>富硒西红柿种植、农机服务项目</t>
  </si>
  <si>
    <t>河边村</t>
  </si>
  <si>
    <t>1.租赁大棚60亩，种植西红柿60亩。
2.购买履带式旋耕机(704规格)一台。</t>
  </si>
  <si>
    <t>对标我县富硒品牌发展战略，打造富硒产业，通过富硒西红柿自产自销、购买农耕机、务工劳动、公益性岗位等形式，预计村集体收入7万元，其中：50%用于脱贫户和监测帮扶对象发展产业等，提供6个脱贫户和三类人群公益性岗位（月工资：1000元），带动25户农户就业务工，户均增收800元，改善505户3030人生产生活、农耕条件其中：脱贫户和三类人群1298人。</t>
  </si>
  <si>
    <t>富硒产品加工厂房</t>
  </si>
  <si>
    <t>红星村</t>
  </si>
  <si>
    <t>1.建设占地面积100㎡的标准化厂房（二层）
2.安装51千瓦光伏电站一座。</t>
  </si>
  <si>
    <t>对标我县富硒品牌发展战略，打造富硒产业，通过合作经营、富硒产品出售、光伏发电、务工劳动、公益性岗位等形式，预计村集体收入5万元，其中：50%用于脱贫户和监测帮扶对象发展产业等，提供5个脱贫户和三类人群公益性岗位，带动25户脱贫户和三类人群就业务工，促进户均增收700元，改善312户1536人生产生活条件，其中：受益脱贫户和三类人群976人。</t>
  </si>
  <si>
    <t>建设粮食加工厂项目</t>
  </si>
  <si>
    <t>潭石村</t>
  </si>
  <si>
    <t>1.建设674㎡仓储棚及完善配套设施；
2.购买中联牌5HXG-15C烘干机及辅助设备一套共计2台；</t>
  </si>
  <si>
    <t>通过粮食收购、粮食加工、务工劳动、公益性岗位、土地流转等形式，预计村集体增收4万元，其中：50%用于脱贫户和监测帮扶对象发展产业等，提供4个公益性岗位（月工资：500元），实现土地流转1.011亩（月租金：500元），带动25户脱贫户和三类人群就业务工，促进户均增收800元，改善543户2354人生产生活条件，其中：受益脱贫户和三类人群1290人。</t>
  </si>
  <si>
    <t>农事综合机械化项目</t>
  </si>
  <si>
    <t>上塘村</t>
  </si>
  <si>
    <t>1.建设占地面积420㎡厂房；2.购买1台稻谷收割机。</t>
  </si>
  <si>
    <t>通过农机出租、务工劳动、公益性岗位等形式，预计村集体增收3万元，其中：50%用于脱贫户和监测帮扶对象发展产业等，提供4个脱贫户和三类人公益性岗位（月工资：500元），带动25户脱贫户和三类人群就业务工，促进户均增收800元，改善686户2744人生产生活条件，其中：受益脱贫户和三类人群1765人。</t>
  </si>
  <si>
    <t>乡村振兴示范带项目</t>
  </si>
  <si>
    <t>贡江镇永红村道路改造工程</t>
  </si>
  <si>
    <t>永红村</t>
  </si>
  <si>
    <t>6cm厚细粒式改性沥青混凝土土罩面1400米*4.5米。</t>
  </si>
  <si>
    <t>通过道路改造工程，改善381户1524人生产生活、交通出行条件，其中：受益脱贫户和三类人群290人</t>
  </si>
  <si>
    <t>农业农村局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</si>
</sst>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7">
    <font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6"/>
      <name val="宋体"/>
      <charset val="134"/>
    </font>
    <font>
      <sz val="18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11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4" fillId="16" borderId="14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2 2 2 2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494;&#20449;&#25991;&#26723;\WeChat%20Files\h571051531\FileStorage\File\2023-04\0401&#39033;&#30446;&#35745;&#21010;&#27719;&#2463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"/>
      <sheetName val="打印"/>
      <sheetName val="透视表"/>
      <sheetName val="录入表"/>
      <sheetName val="数据源"/>
      <sheetName val="村"/>
      <sheetName val="重点村"/>
      <sheetName val="共享文档"/>
      <sheetName val="行文"/>
      <sheetName val="行文打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FB45"/>
  <sheetViews>
    <sheetView tabSelected="1" workbookViewId="0">
      <pane ySplit="4" topLeftCell="A5" activePane="bottomLeft" state="frozen"/>
      <selection/>
      <selection pane="bottomLeft" activeCell="F9" sqref="F9"/>
    </sheetView>
  </sheetViews>
  <sheetFormatPr defaultColWidth="9" defaultRowHeight="32.25" customHeight="1"/>
  <cols>
    <col min="1" max="1" width="4.875" style="2" customWidth="1"/>
    <col min="2" max="2" width="9.375" style="2" customWidth="1"/>
    <col min="3" max="3" width="18.5" style="2" customWidth="1"/>
    <col min="4" max="5" width="8.3" style="2" customWidth="1"/>
    <col min="6" max="6" width="9" style="2" customWidth="1"/>
    <col min="7" max="7" width="8.81666666666667" style="2" customWidth="1"/>
    <col min="8" max="8" width="9" style="2" customWidth="1"/>
    <col min="9" max="9" width="8.625" style="2" customWidth="1"/>
    <col min="10" max="10" width="8.3" style="2" customWidth="1"/>
    <col min="11" max="11" width="11.175" style="4" customWidth="1"/>
    <col min="12" max="12" width="13.0833333333333" style="4" customWidth="1"/>
    <col min="13" max="13" width="55.1416666666667" style="1" customWidth="1"/>
    <col min="14" max="14" width="46.5666666666667" style="1" customWidth="1"/>
    <col min="15" max="15" width="46.5666666666667" style="2" customWidth="1"/>
    <col min="16" max="18" width="9.64166666666667" style="2" customWidth="1"/>
    <col min="19" max="20" width="10.25" style="2" customWidth="1"/>
    <col min="21" max="22" width="9" style="2"/>
    <col min="23" max="23" width="12.625" style="2"/>
    <col min="24" max="16380" width="9" style="2"/>
    <col min="16381" max="16382" width="9" style="5"/>
    <col min="16383" max="16384" width="9" style="2"/>
  </cols>
  <sheetData>
    <row r="1" s="1" customFormat="1" customHeight="1" spans="1:2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6"/>
      <c r="L1" s="16"/>
      <c r="M1" s="6"/>
      <c r="N1" s="6"/>
      <c r="O1" s="17"/>
      <c r="P1" s="6"/>
      <c r="Q1" s="6"/>
      <c r="R1" s="6"/>
      <c r="S1" s="6"/>
      <c r="T1" s="6"/>
    </row>
    <row r="2" s="2" customFormat="1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8"/>
      <c r="L2" s="18"/>
      <c r="M2" s="19"/>
      <c r="N2" s="19"/>
      <c r="O2" s="7"/>
      <c r="P2" s="7"/>
      <c r="Q2" s="7"/>
      <c r="R2" s="7"/>
      <c r="S2" s="7"/>
      <c r="T2" s="7"/>
    </row>
    <row r="3" s="3" customFormat="1" ht="29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/>
      <c r="H3" s="9" t="s">
        <v>8</v>
      </c>
      <c r="I3" s="9"/>
      <c r="J3" s="8" t="s">
        <v>9</v>
      </c>
      <c r="K3" s="20" t="s">
        <v>10</v>
      </c>
      <c r="L3" s="20" t="s">
        <v>11</v>
      </c>
      <c r="M3" s="8" t="s">
        <v>12</v>
      </c>
      <c r="N3" s="21" t="s">
        <v>13</v>
      </c>
      <c r="O3" s="21"/>
      <c r="P3" s="21"/>
      <c r="Q3" s="21"/>
      <c r="R3" s="21"/>
      <c r="S3" s="8" t="s">
        <v>14</v>
      </c>
      <c r="T3" s="9" t="s">
        <v>15</v>
      </c>
    </row>
    <row r="4" s="3" customFormat="1" ht="54" spans="1:20">
      <c r="A4" s="10"/>
      <c r="B4" s="10"/>
      <c r="C4" s="10"/>
      <c r="D4" s="10"/>
      <c r="E4" s="11"/>
      <c r="F4" s="9" t="s">
        <v>16</v>
      </c>
      <c r="G4" s="9" t="s">
        <v>17</v>
      </c>
      <c r="H4" s="9" t="s">
        <v>18</v>
      </c>
      <c r="I4" s="9" t="s">
        <v>19</v>
      </c>
      <c r="J4" s="10"/>
      <c r="K4" s="22"/>
      <c r="L4" s="22"/>
      <c r="M4" s="10"/>
      <c r="N4" s="23" t="s">
        <v>20</v>
      </c>
      <c r="O4" s="23" t="s">
        <v>21</v>
      </c>
      <c r="P4" s="24" t="s">
        <v>22</v>
      </c>
      <c r="Q4" s="29" t="s">
        <v>23</v>
      </c>
      <c r="R4" s="23" t="s">
        <v>24</v>
      </c>
      <c r="S4" s="10"/>
      <c r="T4" s="9"/>
    </row>
    <row r="5" s="3" customFormat="1" ht="35" customHeight="1" spans="1:20">
      <c r="A5" s="12" t="s">
        <v>25</v>
      </c>
      <c r="B5" s="13"/>
      <c r="C5" s="9"/>
      <c r="D5" s="9"/>
      <c r="E5" s="9"/>
      <c r="F5" s="9"/>
      <c r="G5" s="9"/>
      <c r="H5" s="9"/>
      <c r="I5" s="9"/>
      <c r="K5" s="25">
        <f>SUM(K6:K45)</f>
        <v>1175.9</v>
      </c>
      <c r="L5" s="25"/>
      <c r="M5" s="9"/>
      <c r="N5" s="9"/>
      <c r="O5" s="9"/>
      <c r="P5" s="9"/>
      <c r="Q5" s="9"/>
      <c r="R5" s="9"/>
      <c r="S5" s="9"/>
      <c r="T5" s="9"/>
    </row>
    <row r="6" s="2" customFormat="1" ht="54" spans="1:20">
      <c r="A6" s="14">
        <v>1</v>
      </c>
      <c r="B6" s="15" t="s">
        <v>26</v>
      </c>
      <c r="C6" s="15" t="s">
        <v>27</v>
      </c>
      <c r="D6" s="15" t="s">
        <v>28</v>
      </c>
      <c r="E6" s="15" t="s">
        <v>29</v>
      </c>
      <c r="F6" s="15" t="s">
        <v>30</v>
      </c>
      <c r="G6" s="15" t="s">
        <v>31</v>
      </c>
      <c r="H6" s="15" t="s">
        <v>32</v>
      </c>
      <c r="I6" s="15" t="s">
        <v>32</v>
      </c>
      <c r="J6" s="15" t="s">
        <v>33</v>
      </c>
      <c r="K6" s="26">
        <v>8.7</v>
      </c>
      <c r="L6" s="26" t="s">
        <v>34</v>
      </c>
      <c r="M6" s="27" t="s">
        <v>35</v>
      </c>
      <c r="N6" s="14" t="s">
        <v>36</v>
      </c>
      <c r="O6" s="14" t="s">
        <v>35</v>
      </c>
      <c r="P6" s="14">
        <v>4641</v>
      </c>
      <c r="Q6" s="14">
        <v>22739</v>
      </c>
      <c r="R6" s="30" t="s">
        <v>37</v>
      </c>
      <c r="S6" s="15" t="s">
        <v>38</v>
      </c>
      <c r="T6" s="15" t="s">
        <v>30</v>
      </c>
    </row>
    <row r="7" s="2" customFormat="1" ht="27" spans="1:20">
      <c r="A7" s="14">
        <v>2</v>
      </c>
      <c r="B7" s="15" t="s">
        <v>26</v>
      </c>
      <c r="C7" s="15" t="s">
        <v>39</v>
      </c>
      <c r="D7" s="15" t="s">
        <v>28</v>
      </c>
      <c r="E7" s="15" t="s">
        <v>29</v>
      </c>
      <c r="F7" s="15" t="s">
        <v>40</v>
      </c>
      <c r="G7" s="15" t="s">
        <v>41</v>
      </c>
      <c r="H7" s="15" t="s">
        <v>32</v>
      </c>
      <c r="I7" s="15" t="s">
        <v>32</v>
      </c>
      <c r="J7" s="15" t="s">
        <v>33</v>
      </c>
      <c r="K7" s="26">
        <v>49</v>
      </c>
      <c r="L7" s="26" t="s">
        <v>34</v>
      </c>
      <c r="M7" s="27" t="s">
        <v>42</v>
      </c>
      <c r="N7" s="14" t="s">
        <v>43</v>
      </c>
      <c r="O7" s="14" t="s">
        <v>42</v>
      </c>
      <c r="P7" s="14">
        <v>5905</v>
      </c>
      <c r="Q7" s="14">
        <v>23620</v>
      </c>
      <c r="R7" s="30" t="s">
        <v>37</v>
      </c>
      <c r="S7" s="15" t="s">
        <v>38</v>
      </c>
      <c r="T7" s="15" t="s">
        <v>40</v>
      </c>
    </row>
    <row r="8" s="2" customFormat="1" ht="27" spans="1:20">
      <c r="A8" s="14">
        <v>3</v>
      </c>
      <c r="B8" s="15" t="s">
        <v>26</v>
      </c>
      <c r="C8" s="15" t="s">
        <v>44</v>
      </c>
      <c r="D8" s="15" t="s">
        <v>28</v>
      </c>
      <c r="E8" s="15" t="s">
        <v>29</v>
      </c>
      <c r="F8" s="15" t="s">
        <v>45</v>
      </c>
      <c r="G8" s="15" t="s">
        <v>46</v>
      </c>
      <c r="H8" s="15" t="s">
        <v>32</v>
      </c>
      <c r="I8" s="15" t="s">
        <v>32</v>
      </c>
      <c r="J8" s="15" t="s">
        <v>33</v>
      </c>
      <c r="K8" s="26">
        <v>25</v>
      </c>
      <c r="L8" s="26" t="s">
        <v>34</v>
      </c>
      <c r="M8" s="27" t="s">
        <v>47</v>
      </c>
      <c r="N8" s="14" t="s">
        <v>48</v>
      </c>
      <c r="O8" s="14" t="s">
        <v>47</v>
      </c>
      <c r="P8" s="14">
        <v>1784</v>
      </c>
      <c r="Q8" s="14">
        <v>8740</v>
      </c>
      <c r="R8" s="30" t="s">
        <v>37</v>
      </c>
      <c r="S8" s="15" t="s">
        <v>38</v>
      </c>
      <c r="T8" s="15" t="s">
        <v>45</v>
      </c>
    </row>
    <row r="9" s="2" customFormat="1" ht="148.5" spans="1:20">
      <c r="A9" s="14">
        <v>4</v>
      </c>
      <c r="B9" s="15" t="s">
        <v>26</v>
      </c>
      <c r="C9" s="15" t="s">
        <v>49</v>
      </c>
      <c r="D9" s="15" t="s">
        <v>28</v>
      </c>
      <c r="E9" s="15" t="s">
        <v>29</v>
      </c>
      <c r="F9" s="15" t="s">
        <v>50</v>
      </c>
      <c r="G9" s="15" t="s">
        <v>51</v>
      </c>
      <c r="H9" s="15" t="s">
        <v>32</v>
      </c>
      <c r="I9" s="15" t="s">
        <v>32</v>
      </c>
      <c r="J9" s="15" t="s">
        <v>33</v>
      </c>
      <c r="K9" s="26">
        <v>50</v>
      </c>
      <c r="L9" s="26" t="s">
        <v>34</v>
      </c>
      <c r="M9" s="27" t="s">
        <v>52</v>
      </c>
      <c r="N9" s="14" t="s">
        <v>53</v>
      </c>
      <c r="O9" s="14" t="s">
        <v>52</v>
      </c>
      <c r="P9" s="14">
        <v>5394</v>
      </c>
      <c r="Q9" s="14">
        <v>26969</v>
      </c>
      <c r="R9" s="30" t="s">
        <v>37</v>
      </c>
      <c r="S9" s="15" t="s">
        <v>38</v>
      </c>
      <c r="T9" s="15" t="s">
        <v>50</v>
      </c>
    </row>
    <row r="10" s="2" customFormat="1" ht="27" spans="1:20">
      <c r="A10" s="14">
        <v>5</v>
      </c>
      <c r="B10" s="15" t="s">
        <v>26</v>
      </c>
      <c r="C10" s="15" t="s">
        <v>54</v>
      </c>
      <c r="D10" s="15" t="s">
        <v>28</v>
      </c>
      <c r="E10" s="15" t="s">
        <v>29</v>
      </c>
      <c r="F10" s="15" t="s">
        <v>55</v>
      </c>
      <c r="G10" s="15" t="s">
        <v>32</v>
      </c>
      <c r="H10" s="15" t="s">
        <v>32</v>
      </c>
      <c r="I10" s="15" t="s">
        <v>32</v>
      </c>
      <c r="J10" s="15" t="s">
        <v>33</v>
      </c>
      <c r="K10" s="26">
        <v>45</v>
      </c>
      <c r="L10" s="26" t="s">
        <v>34</v>
      </c>
      <c r="M10" s="27" t="s">
        <v>56</v>
      </c>
      <c r="N10" s="14" t="s">
        <v>57</v>
      </c>
      <c r="O10" s="14" t="s">
        <v>56</v>
      </c>
      <c r="P10" s="14">
        <v>5033</v>
      </c>
      <c r="Q10" s="14">
        <v>20130</v>
      </c>
      <c r="R10" s="30" t="s">
        <v>37</v>
      </c>
      <c r="S10" s="15" t="s">
        <v>38</v>
      </c>
      <c r="T10" s="15" t="s">
        <v>55</v>
      </c>
    </row>
    <row r="11" s="2" customFormat="1" ht="54" spans="1:20">
      <c r="A11" s="14">
        <v>6</v>
      </c>
      <c r="B11" s="15" t="s">
        <v>58</v>
      </c>
      <c r="C11" s="15" t="s">
        <v>59</v>
      </c>
      <c r="D11" s="15" t="s">
        <v>28</v>
      </c>
      <c r="E11" s="15" t="s">
        <v>29</v>
      </c>
      <c r="F11" s="15" t="s">
        <v>60</v>
      </c>
      <c r="G11" s="15" t="s">
        <v>61</v>
      </c>
      <c r="H11" s="15" t="s">
        <v>32</v>
      </c>
      <c r="I11" s="15" t="s">
        <v>32</v>
      </c>
      <c r="J11" s="15" t="s">
        <v>33</v>
      </c>
      <c r="K11" s="26">
        <v>29.26</v>
      </c>
      <c r="L11" s="26" t="s">
        <v>34</v>
      </c>
      <c r="M11" s="27" t="s">
        <v>62</v>
      </c>
      <c r="N11" s="14" t="s">
        <v>63</v>
      </c>
      <c r="O11" s="14" t="s">
        <v>62</v>
      </c>
      <c r="P11" s="14">
        <v>519</v>
      </c>
      <c r="Q11" s="31">
        <v>2076</v>
      </c>
      <c r="R11" s="30" t="s">
        <v>37</v>
      </c>
      <c r="S11" s="15" t="s">
        <v>38</v>
      </c>
      <c r="T11" s="15" t="s">
        <v>38</v>
      </c>
    </row>
    <row r="12" s="2" customFormat="1" ht="40.5" spans="1:20">
      <c r="A12" s="14">
        <v>7</v>
      </c>
      <c r="B12" s="15" t="s">
        <v>58</v>
      </c>
      <c r="C12" s="15" t="s">
        <v>64</v>
      </c>
      <c r="D12" s="15" t="s">
        <v>28</v>
      </c>
      <c r="E12" s="15" t="s">
        <v>29</v>
      </c>
      <c r="F12" s="15" t="s">
        <v>65</v>
      </c>
      <c r="G12" s="15" t="s">
        <v>66</v>
      </c>
      <c r="H12" s="15" t="s">
        <v>32</v>
      </c>
      <c r="I12" s="15" t="s">
        <v>32</v>
      </c>
      <c r="J12" s="15" t="s">
        <v>33</v>
      </c>
      <c r="K12" s="26">
        <v>29.68</v>
      </c>
      <c r="L12" s="26" t="s">
        <v>34</v>
      </c>
      <c r="M12" s="27" t="s">
        <v>67</v>
      </c>
      <c r="N12" s="14" t="s">
        <v>68</v>
      </c>
      <c r="O12" s="14" t="s">
        <v>67</v>
      </c>
      <c r="P12" s="14">
        <v>449</v>
      </c>
      <c r="Q12" s="31">
        <v>1913</v>
      </c>
      <c r="R12" s="30" t="s">
        <v>37</v>
      </c>
      <c r="S12" s="15" t="s">
        <v>38</v>
      </c>
      <c r="T12" s="15" t="s">
        <v>38</v>
      </c>
    </row>
    <row r="13" s="2" customFormat="1" ht="54" spans="1:20">
      <c r="A13" s="14">
        <v>8</v>
      </c>
      <c r="B13" s="15" t="s">
        <v>58</v>
      </c>
      <c r="C13" s="15" t="s">
        <v>69</v>
      </c>
      <c r="D13" s="15" t="s">
        <v>28</v>
      </c>
      <c r="E13" s="15" t="s">
        <v>29</v>
      </c>
      <c r="F13" s="15" t="s">
        <v>70</v>
      </c>
      <c r="G13" s="15" t="s">
        <v>71</v>
      </c>
      <c r="H13" s="15" t="s">
        <v>32</v>
      </c>
      <c r="I13" s="15" t="s">
        <v>32</v>
      </c>
      <c r="J13" s="15" t="s">
        <v>33</v>
      </c>
      <c r="K13" s="26">
        <v>24.78</v>
      </c>
      <c r="L13" s="26" t="s">
        <v>34</v>
      </c>
      <c r="M13" s="27" t="s">
        <v>72</v>
      </c>
      <c r="N13" s="14" t="s">
        <v>73</v>
      </c>
      <c r="O13" s="14" t="s">
        <v>72</v>
      </c>
      <c r="P13" s="14">
        <v>504</v>
      </c>
      <c r="Q13" s="31">
        <v>1872</v>
      </c>
      <c r="R13" s="30" t="s">
        <v>37</v>
      </c>
      <c r="S13" s="15" t="s">
        <v>38</v>
      </c>
      <c r="T13" s="15" t="s">
        <v>38</v>
      </c>
    </row>
    <row r="14" s="2" customFormat="1" ht="54" spans="1:20">
      <c r="A14" s="14">
        <v>9</v>
      </c>
      <c r="B14" s="15" t="s">
        <v>58</v>
      </c>
      <c r="C14" s="15" t="s">
        <v>74</v>
      </c>
      <c r="D14" s="15" t="s">
        <v>28</v>
      </c>
      <c r="E14" s="15" t="s">
        <v>29</v>
      </c>
      <c r="F14" s="15" t="s">
        <v>75</v>
      </c>
      <c r="G14" s="15" t="s">
        <v>76</v>
      </c>
      <c r="H14" s="15" t="s">
        <v>32</v>
      </c>
      <c r="I14" s="15" t="s">
        <v>32</v>
      </c>
      <c r="J14" s="15" t="s">
        <v>33</v>
      </c>
      <c r="K14" s="26">
        <v>46.69</v>
      </c>
      <c r="L14" s="26" t="s">
        <v>34</v>
      </c>
      <c r="M14" s="27" t="s">
        <v>77</v>
      </c>
      <c r="N14" s="14" t="s">
        <v>78</v>
      </c>
      <c r="O14" s="14" t="s">
        <v>77</v>
      </c>
      <c r="P14" s="14">
        <v>284</v>
      </c>
      <c r="Q14" s="31">
        <v>1979</v>
      </c>
      <c r="R14" s="30" t="s">
        <v>37</v>
      </c>
      <c r="S14" s="15" t="s">
        <v>38</v>
      </c>
      <c r="T14" s="15" t="s">
        <v>38</v>
      </c>
    </row>
    <row r="15" s="2" customFormat="1" ht="54" spans="1:20">
      <c r="A15" s="14">
        <v>10</v>
      </c>
      <c r="B15" s="15" t="s">
        <v>58</v>
      </c>
      <c r="C15" s="15" t="s">
        <v>79</v>
      </c>
      <c r="D15" s="15" t="s">
        <v>28</v>
      </c>
      <c r="E15" s="15" t="s">
        <v>29</v>
      </c>
      <c r="F15" s="15" t="s">
        <v>80</v>
      </c>
      <c r="G15" s="15" t="s">
        <v>81</v>
      </c>
      <c r="H15" s="15" t="s">
        <v>32</v>
      </c>
      <c r="I15" s="15" t="s">
        <v>32</v>
      </c>
      <c r="J15" s="15" t="s">
        <v>33</v>
      </c>
      <c r="K15" s="26">
        <v>57.6</v>
      </c>
      <c r="L15" s="26" t="s">
        <v>34</v>
      </c>
      <c r="M15" s="27" t="s">
        <v>82</v>
      </c>
      <c r="N15" s="14" t="s">
        <v>83</v>
      </c>
      <c r="O15" s="14" t="s">
        <v>82</v>
      </c>
      <c r="P15" s="14">
        <v>789</v>
      </c>
      <c r="Q15" s="31">
        <v>3156</v>
      </c>
      <c r="R15" s="30" t="s">
        <v>37</v>
      </c>
      <c r="S15" s="15" t="s">
        <v>38</v>
      </c>
      <c r="T15" s="15" t="s">
        <v>38</v>
      </c>
    </row>
    <row r="16" s="2" customFormat="1" ht="54" spans="1:20">
      <c r="A16" s="14">
        <v>11</v>
      </c>
      <c r="B16" s="15" t="s">
        <v>58</v>
      </c>
      <c r="C16" s="15" t="s">
        <v>84</v>
      </c>
      <c r="D16" s="15" t="s">
        <v>28</v>
      </c>
      <c r="E16" s="15" t="s">
        <v>29</v>
      </c>
      <c r="F16" s="15" t="s">
        <v>85</v>
      </c>
      <c r="G16" s="15" t="s">
        <v>86</v>
      </c>
      <c r="H16" s="15" t="s">
        <v>32</v>
      </c>
      <c r="I16" s="15" t="s">
        <v>32</v>
      </c>
      <c r="J16" s="15" t="s">
        <v>33</v>
      </c>
      <c r="K16" s="26">
        <v>47.89</v>
      </c>
      <c r="L16" s="26" t="s">
        <v>34</v>
      </c>
      <c r="M16" s="27" t="s">
        <v>87</v>
      </c>
      <c r="N16" s="14" t="s">
        <v>88</v>
      </c>
      <c r="O16" s="14" t="s">
        <v>87</v>
      </c>
      <c r="P16" s="14">
        <v>679</v>
      </c>
      <c r="Q16" s="31">
        <v>2930</v>
      </c>
      <c r="R16" s="30" t="s">
        <v>37</v>
      </c>
      <c r="S16" s="15" t="s">
        <v>38</v>
      </c>
      <c r="T16" s="15" t="s">
        <v>38</v>
      </c>
    </row>
    <row r="17" s="2" customFormat="1" ht="54" spans="1:20">
      <c r="A17" s="14">
        <v>12</v>
      </c>
      <c r="B17" s="15" t="s">
        <v>58</v>
      </c>
      <c r="C17" s="15" t="s">
        <v>89</v>
      </c>
      <c r="D17" s="15" t="s">
        <v>28</v>
      </c>
      <c r="E17" s="15" t="s">
        <v>29</v>
      </c>
      <c r="F17" s="15" t="s">
        <v>90</v>
      </c>
      <c r="G17" s="15" t="s">
        <v>91</v>
      </c>
      <c r="H17" s="15" t="s">
        <v>32</v>
      </c>
      <c r="I17" s="15" t="s">
        <v>32</v>
      </c>
      <c r="J17" s="15" t="s">
        <v>33</v>
      </c>
      <c r="K17" s="26">
        <v>28.49</v>
      </c>
      <c r="L17" s="26" t="s">
        <v>34</v>
      </c>
      <c r="M17" s="27" t="s">
        <v>92</v>
      </c>
      <c r="N17" s="14" t="s">
        <v>93</v>
      </c>
      <c r="O17" s="14" t="s">
        <v>92</v>
      </c>
      <c r="P17" s="14">
        <v>1060</v>
      </c>
      <c r="Q17" s="31">
        <v>5300</v>
      </c>
      <c r="R17" s="30" t="s">
        <v>37</v>
      </c>
      <c r="S17" s="15" t="s">
        <v>38</v>
      </c>
      <c r="T17" s="15" t="s">
        <v>38</v>
      </c>
    </row>
    <row r="18" s="2" customFormat="1" ht="54" spans="1:20">
      <c r="A18" s="14">
        <v>13</v>
      </c>
      <c r="B18" s="15" t="s">
        <v>58</v>
      </c>
      <c r="C18" s="15" t="s">
        <v>94</v>
      </c>
      <c r="D18" s="15" t="s">
        <v>28</v>
      </c>
      <c r="E18" s="15" t="s">
        <v>29</v>
      </c>
      <c r="F18" s="15" t="s">
        <v>30</v>
      </c>
      <c r="G18" s="15" t="s">
        <v>95</v>
      </c>
      <c r="H18" s="15" t="s">
        <v>32</v>
      </c>
      <c r="I18" s="15" t="s">
        <v>32</v>
      </c>
      <c r="J18" s="15" t="s">
        <v>33</v>
      </c>
      <c r="K18" s="26">
        <v>35.44</v>
      </c>
      <c r="L18" s="26" t="s">
        <v>34</v>
      </c>
      <c r="M18" s="27" t="s">
        <v>96</v>
      </c>
      <c r="N18" s="14" t="s">
        <v>97</v>
      </c>
      <c r="O18" s="14" t="s">
        <v>96</v>
      </c>
      <c r="P18" s="14">
        <v>362</v>
      </c>
      <c r="Q18" s="31">
        <v>2172</v>
      </c>
      <c r="R18" s="30" t="s">
        <v>37</v>
      </c>
      <c r="S18" s="15" t="s">
        <v>38</v>
      </c>
      <c r="T18" s="15" t="s">
        <v>38</v>
      </c>
    </row>
    <row r="19" s="2" customFormat="1" ht="54" spans="1:20">
      <c r="A19" s="14">
        <v>14</v>
      </c>
      <c r="B19" s="15" t="s">
        <v>58</v>
      </c>
      <c r="C19" s="15" t="s">
        <v>98</v>
      </c>
      <c r="D19" s="15" t="s">
        <v>28</v>
      </c>
      <c r="E19" s="15" t="s">
        <v>29</v>
      </c>
      <c r="F19" s="15" t="s">
        <v>30</v>
      </c>
      <c r="G19" s="15" t="s">
        <v>99</v>
      </c>
      <c r="H19" s="15" t="s">
        <v>32</v>
      </c>
      <c r="I19" s="15" t="s">
        <v>32</v>
      </c>
      <c r="J19" s="15" t="s">
        <v>33</v>
      </c>
      <c r="K19" s="26">
        <v>18.91</v>
      </c>
      <c r="L19" s="26" t="s">
        <v>34</v>
      </c>
      <c r="M19" s="27" t="s">
        <v>100</v>
      </c>
      <c r="N19" s="14" t="s">
        <v>101</v>
      </c>
      <c r="O19" s="14" t="s">
        <v>100</v>
      </c>
      <c r="P19" s="14">
        <v>269</v>
      </c>
      <c r="Q19" s="31">
        <v>1308</v>
      </c>
      <c r="R19" s="30" t="s">
        <v>37</v>
      </c>
      <c r="S19" s="15" t="s">
        <v>38</v>
      </c>
      <c r="T19" s="15" t="s">
        <v>38</v>
      </c>
    </row>
    <row r="20" s="2" customFormat="1" ht="27" spans="1:20">
      <c r="A20" s="14">
        <v>15</v>
      </c>
      <c r="B20" s="15" t="s">
        <v>58</v>
      </c>
      <c r="C20" s="15" t="s">
        <v>102</v>
      </c>
      <c r="D20" s="15" t="s">
        <v>28</v>
      </c>
      <c r="E20" s="15" t="s">
        <v>29</v>
      </c>
      <c r="F20" s="15" t="s">
        <v>30</v>
      </c>
      <c r="G20" s="15" t="s">
        <v>103</v>
      </c>
      <c r="H20" s="15" t="s">
        <v>32</v>
      </c>
      <c r="I20" s="15" t="s">
        <v>32</v>
      </c>
      <c r="J20" s="15" t="s">
        <v>33</v>
      </c>
      <c r="K20" s="26">
        <v>23.58</v>
      </c>
      <c r="L20" s="26" t="s">
        <v>34</v>
      </c>
      <c r="M20" s="27" t="s">
        <v>104</v>
      </c>
      <c r="N20" s="14" t="s">
        <v>105</v>
      </c>
      <c r="O20" s="14" t="s">
        <v>104</v>
      </c>
      <c r="P20" s="14">
        <v>190</v>
      </c>
      <c r="Q20" s="31">
        <v>826</v>
      </c>
      <c r="R20" s="30" t="s">
        <v>37</v>
      </c>
      <c r="S20" s="15" t="s">
        <v>38</v>
      </c>
      <c r="T20" s="15" t="s">
        <v>38</v>
      </c>
    </row>
    <row r="21" s="2" customFormat="1" ht="54" spans="1:20">
      <c r="A21" s="14">
        <v>16</v>
      </c>
      <c r="B21" s="15" t="s">
        <v>58</v>
      </c>
      <c r="C21" s="15" t="s">
        <v>106</v>
      </c>
      <c r="D21" s="15" t="s">
        <v>28</v>
      </c>
      <c r="E21" s="15" t="s">
        <v>29</v>
      </c>
      <c r="F21" s="15" t="s">
        <v>107</v>
      </c>
      <c r="G21" s="15" t="s">
        <v>108</v>
      </c>
      <c r="H21" s="15" t="s">
        <v>32</v>
      </c>
      <c r="I21" s="15" t="s">
        <v>32</v>
      </c>
      <c r="J21" s="15" t="s">
        <v>33</v>
      </c>
      <c r="K21" s="26">
        <v>23.76</v>
      </c>
      <c r="L21" s="26" t="s">
        <v>34</v>
      </c>
      <c r="M21" s="27" t="s">
        <v>109</v>
      </c>
      <c r="N21" s="14" t="s">
        <v>110</v>
      </c>
      <c r="O21" s="14" t="s">
        <v>109</v>
      </c>
      <c r="P21" s="14">
        <v>388</v>
      </c>
      <c r="Q21" s="31">
        <v>2328</v>
      </c>
      <c r="R21" s="30" t="s">
        <v>37</v>
      </c>
      <c r="S21" s="15" t="s">
        <v>38</v>
      </c>
      <c r="T21" s="15" t="s">
        <v>38</v>
      </c>
    </row>
    <row r="22" s="2" customFormat="1" ht="54" spans="1:20">
      <c r="A22" s="14">
        <v>17</v>
      </c>
      <c r="B22" s="15" t="s">
        <v>58</v>
      </c>
      <c r="C22" s="15" t="s">
        <v>111</v>
      </c>
      <c r="D22" s="15" t="s">
        <v>28</v>
      </c>
      <c r="E22" s="15" t="s">
        <v>29</v>
      </c>
      <c r="F22" s="15" t="s">
        <v>40</v>
      </c>
      <c r="G22" s="15" t="s">
        <v>112</v>
      </c>
      <c r="H22" s="15" t="s">
        <v>32</v>
      </c>
      <c r="I22" s="15" t="s">
        <v>32</v>
      </c>
      <c r="J22" s="15" t="s">
        <v>33</v>
      </c>
      <c r="K22" s="26">
        <v>48.34</v>
      </c>
      <c r="L22" s="26" t="s">
        <v>34</v>
      </c>
      <c r="M22" s="27" t="s">
        <v>113</v>
      </c>
      <c r="N22" s="14" t="s">
        <v>114</v>
      </c>
      <c r="O22" s="14" t="s">
        <v>113</v>
      </c>
      <c r="P22" s="14">
        <v>198</v>
      </c>
      <c r="Q22" s="31">
        <v>1386</v>
      </c>
      <c r="R22" s="30" t="s">
        <v>37</v>
      </c>
      <c r="S22" s="15" t="s">
        <v>38</v>
      </c>
      <c r="T22" s="15" t="s">
        <v>38</v>
      </c>
    </row>
    <row r="23" s="2" customFormat="1" ht="40.5" spans="1:20">
      <c r="A23" s="14">
        <v>18</v>
      </c>
      <c r="B23" s="15" t="s">
        <v>58</v>
      </c>
      <c r="C23" s="15" t="s">
        <v>115</v>
      </c>
      <c r="D23" s="15" t="s">
        <v>28</v>
      </c>
      <c r="E23" s="15" t="s">
        <v>29</v>
      </c>
      <c r="F23" s="15" t="s">
        <v>50</v>
      </c>
      <c r="G23" s="15" t="s">
        <v>116</v>
      </c>
      <c r="H23" s="15" t="s">
        <v>32</v>
      </c>
      <c r="I23" s="15" t="s">
        <v>32</v>
      </c>
      <c r="J23" s="15" t="s">
        <v>33</v>
      </c>
      <c r="K23" s="26">
        <v>43.49</v>
      </c>
      <c r="L23" s="26" t="s">
        <v>34</v>
      </c>
      <c r="M23" s="27" t="s">
        <v>117</v>
      </c>
      <c r="N23" s="14" t="s">
        <v>118</v>
      </c>
      <c r="O23" s="14" t="s">
        <v>117</v>
      </c>
      <c r="P23" s="14">
        <v>279</v>
      </c>
      <c r="Q23" s="31">
        <v>1116</v>
      </c>
      <c r="R23" s="30" t="s">
        <v>37</v>
      </c>
      <c r="S23" s="15" t="s">
        <v>38</v>
      </c>
      <c r="T23" s="15" t="s">
        <v>38</v>
      </c>
    </row>
    <row r="24" s="2" customFormat="1" ht="54" spans="1:20">
      <c r="A24" s="14">
        <v>19</v>
      </c>
      <c r="B24" s="15" t="s">
        <v>58</v>
      </c>
      <c r="C24" s="15" t="s">
        <v>119</v>
      </c>
      <c r="D24" s="15" t="s">
        <v>28</v>
      </c>
      <c r="E24" s="15" t="s">
        <v>29</v>
      </c>
      <c r="F24" s="15" t="s">
        <v>50</v>
      </c>
      <c r="G24" s="15" t="s">
        <v>120</v>
      </c>
      <c r="H24" s="15" t="s">
        <v>32</v>
      </c>
      <c r="I24" s="15" t="s">
        <v>32</v>
      </c>
      <c r="J24" s="15" t="s">
        <v>33</v>
      </c>
      <c r="K24" s="26">
        <v>67.37</v>
      </c>
      <c r="L24" s="26" t="s">
        <v>34</v>
      </c>
      <c r="M24" s="27" t="s">
        <v>121</v>
      </c>
      <c r="N24" s="14" t="s">
        <v>122</v>
      </c>
      <c r="O24" s="14" t="s">
        <v>121</v>
      </c>
      <c r="P24" s="14">
        <v>240</v>
      </c>
      <c r="Q24" s="31">
        <v>1491</v>
      </c>
      <c r="R24" s="30" t="s">
        <v>37</v>
      </c>
      <c r="S24" s="15" t="s">
        <v>38</v>
      </c>
      <c r="T24" s="15" t="s">
        <v>38</v>
      </c>
    </row>
    <row r="25" s="2" customFormat="1" ht="27" spans="1:20">
      <c r="A25" s="14">
        <v>20</v>
      </c>
      <c r="B25" s="15" t="s">
        <v>123</v>
      </c>
      <c r="C25" s="15" t="s">
        <v>124</v>
      </c>
      <c r="D25" s="15" t="s">
        <v>28</v>
      </c>
      <c r="E25" s="15" t="s">
        <v>29</v>
      </c>
      <c r="F25" s="15" t="s">
        <v>75</v>
      </c>
      <c r="G25" s="15" t="s">
        <v>125</v>
      </c>
      <c r="H25" s="15" t="s">
        <v>126</v>
      </c>
      <c r="I25" s="15" t="s">
        <v>32</v>
      </c>
      <c r="J25" s="15" t="s">
        <v>33</v>
      </c>
      <c r="K25" s="26">
        <v>10.24</v>
      </c>
      <c r="L25" s="26" t="s">
        <v>34</v>
      </c>
      <c r="M25" s="27" t="s">
        <v>127</v>
      </c>
      <c r="N25" s="14" t="s">
        <v>128</v>
      </c>
      <c r="O25" s="14" t="s">
        <v>127</v>
      </c>
      <c r="P25" s="14">
        <v>347</v>
      </c>
      <c r="Q25" s="31">
        <v>1114</v>
      </c>
      <c r="R25" s="30" t="s">
        <v>37</v>
      </c>
      <c r="S25" s="15" t="s">
        <v>38</v>
      </c>
      <c r="T25" s="15" t="s">
        <v>75</v>
      </c>
    </row>
    <row r="26" s="2" customFormat="1" ht="27" spans="1:20">
      <c r="A26" s="14">
        <v>21</v>
      </c>
      <c r="B26" s="15" t="s">
        <v>123</v>
      </c>
      <c r="C26" s="15" t="s">
        <v>129</v>
      </c>
      <c r="D26" s="15" t="s">
        <v>28</v>
      </c>
      <c r="E26" s="15" t="s">
        <v>29</v>
      </c>
      <c r="F26" s="15" t="s">
        <v>130</v>
      </c>
      <c r="G26" s="15" t="s">
        <v>131</v>
      </c>
      <c r="H26" s="15" t="s">
        <v>132</v>
      </c>
      <c r="I26" s="15" t="s">
        <v>32</v>
      </c>
      <c r="J26" s="15" t="s">
        <v>33</v>
      </c>
      <c r="K26" s="26">
        <v>54.66</v>
      </c>
      <c r="L26" s="26" t="s">
        <v>34</v>
      </c>
      <c r="M26" s="28" t="s">
        <v>133</v>
      </c>
      <c r="N26" s="14" t="s">
        <v>134</v>
      </c>
      <c r="O26" s="14" t="s">
        <v>133</v>
      </c>
      <c r="P26" s="14">
        <v>382</v>
      </c>
      <c r="Q26" s="31">
        <v>1910</v>
      </c>
      <c r="R26" s="30" t="s">
        <v>37</v>
      </c>
      <c r="S26" s="15" t="s">
        <v>38</v>
      </c>
      <c r="T26" s="15" t="s">
        <v>130</v>
      </c>
    </row>
    <row r="27" s="2" customFormat="1" ht="40.5" spans="1:20">
      <c r="A27" s="14">
        <v>22</v>
      </c>
      <c r="B27" s="15" t="s">
        <v>123</v>
      </c>
      <c r="C27" s="15" t="s">
        <v>135</v>
      </c>
      <c r="D27" s="15" t="s">
        <v>28</v>
      </c>
      <c r="E27" s="15" t="s">
        <v>29</v>
      </c>
      <c r="F27" s="15" t="s">
        <v>136</v>
      </c>
      <c r="G27" s="15" t="s">
        <v>137</v>
      </c>
      <c r="H27" s="15" t="s">
        <v>32</v>
      </c>
      <c r="I27" s="15" t="s">
        <v>32</v>
      </c>
      <c r="J27" s="15" t="s">
        <v>33</v>
      </c>
      <c r="K27" s="26">
        <v>25.75</v>
      </c>
      <c r="L27" s="26" t="s">
        <v>34</v>
      </c>
      <c r="M27" s="27" t="s">
        <v>138</v>
      </c>
      <c r="N27" s="14" t="s">
        <v>139</v>
      </c>
      <c r="O27" s="14" t="s">
        <v>138</v>
      </c>
      <c r="P27" s="14">
        <v>645</v>
      </c>
      <c r="Q27" s="31">
        <v>3870</v>
      </c>
      <c r="R27" s="30" t="s">
        <v>37</v>
      </c>
      <c r="S27" s="15" t="s">
        <v>38</v>
      </c>
      <c r="T27" s="15" t="s">
        <v>136</v>
      </c>
    </row>
    <row r="28" s="2" customFormat="1" ht="27" spans="1:20">
      <c r="A28" s="14">
        <v>23</v>
      </c>
      <c r="B28" s="15" t="s">
        <v>123</v>
      </c>
      <c r="C28" s="15" t="s">
        <v>140</v>
      </c>
      <c r="D28" s="15" t="s">
        <v>28</v>
      </c>
      <c r="E28" s="15" t="s">
        <v>29</v>
      </c>
      <c r="F28" s="15" t="s">
        <v>141</v>
      </c>
      <c r="G28" s="15" t="s">
        <v>142</v>
      </c>
      <c r="H28" s="15" t="s">
        <v>32</v>
      </c>
      <c r="I28" s="15" t="s">
        <v>32</v>
      </c>
      <c r="J28" s="15" t="s">
        <v>33</v>
      </c>
      <c r="K28" s="26">
        <v>18.48</v>
      </c>
      <c r="L28" s="26" t="s">
        <v>34</v>
      </c>
      <c r="M28" s="27" t="s">
        <v>143</v>
      </c>
      <c r="N28" s="14" t="s">
        <v>144</v>
      </c>
      <c r="O28" s="14" t="s">
        <v>143</v>
      </c>
      <c r="P28" s="14">
        <v>336</v>
      </c>
      <c r="Q28" s="31">
        <v>1344</v>
      </c>
      <c r="R28" s="30" t="s">
        <v>37</v>
      </c>
      <c r="S28" s="15" t="s">
        <v>38</v>
      </c>
      <c r="T28" s="15" t="s">
        <v>141</v>
      </c>
    </row>
    <row r="29" s="2" customFormat="1" ht="40.5" spans="1:20">
      <c r="A29" s="14">
        <v>24</v>
      </c>
      <c r="B29" s="15" t="s">
        <v>123</v>
      </c>
      <c r="C29" s="15" t="s">
        <v>145</v>
      </c>
      <c r="D29" s="15" t="s">
        <v>28</v>
      </c>
      <c r="E29" s="15" t="s">
        <v>29</v>
      </c>
      <c r="F29" s="15" t="s">
        <v>146</v>
      </c>
      <c r="G29" s="15" t="s">
        <v>147</v>
      </c>
      <c r="H29" s="15" t="s">
        <v>32</v>
      </c>
      <c r="I29" s="15" t="s">
        <v>32</v>
      </c>
      <c r="J29" s="15" t="s">
        <v>33</v>
      </c>
      <c r="K29" s="26">
        <v>26.37</v>
      </c>
      <c r="L29" s="26" t="s">
        <v>34</v>
      </c>
      <c r="M29" s="27" t="s">
        <v>148</v>
      </c>
      <c r="N29" s="14" t="s">
        <v>149</v>
      </c>
      <c r="O29" s="14" t="s">
        <v>148</v>
      </c>
      <c r="P29" s="14">
        <v>513</v>
      </c>
      <c r="Q29" s="31">
        <v>3078</v>
      </c>
      <c r="R29" s="30" t="s">
        <v>37</v>
      </c>
      <c r="S29" s="15" t="s">
        <v>38</v>
      </c>
      <c r="T29" s="15" t="s">
        <v>146</v>
      </c>
    </row>
    <row r="30" s="2" customFormat="1" ht="27" spans="1:20">
      <c r="A30" s="14">
        <v>25</v>
      </c>
      <c r="B30" s="15" t="s">
        <v>123</v>
      </c>
      <c r="C30" s="14" t="s">
        <v>150</v>
      </c>
      <c r="D30" s="15" t="s">
        <v>28</v>
      </c>
      <c r="E30" s="15" t="s">
        <v>29</v>
      </c>
      <c r="F30" s="15" t="s">
        <v>50</v>
      </c>
      <c r="G30" s="15" t="s">
        <v>151</v>
      </c>
      <c r="H30" s="15" t="s">
        <v>32</v>
      </c>
      <c r="I30" s="15" t="s">
        <v>32</v>
      </c>
      <c r="J30" s="15" t="s">
        <v>33</v>
      </c>
      <c r="K30" s="14">
        <v>57.3</v>
      </c>
      <c r="L30" s="26" t="s">
        <v>34</v>
      </c>
      <c r="M30" s="27" t="s">
        <v>152</v>
      </c>
      <c r="N30" s="14" t="s">
        <v>153</v>
      </c>
      <c r="O30" s="14" t="s">
        <v>152</v>
      </c>
      <c r="P30" s="14">
        <v>311</v>
      </c>
      <c r="Q30" s="31">
        <v>960</v>
      </c>
      <c r="R30" s="30" t="s">
        <v>37</v>
      </c>
      <c r="S30" s="15" t="s">
        <v>38</v>
      </c>
      <c r="T30" s="15" t="s">
        <v>50</v>
      </c>
    </row>
    <row r="31" s="2" customFormat="1" ht="27" spans="1:20">
      <c r="A31" s="14">
        <v>26</v>
      </c>
      <c r="B31" s="15" t="s">
        <v>123</v>
      </c>
      <c r="C31" s="14" t="s">
        <v>154</v>
      </c>
      <c r="D31" s="15" t="s">
        <v>28</v>
      </c>
      <c r="E31" s="15" t="s">
        <v>29</v>
      </c>
      <c r="F31" s="15" t="s">
        <v>50</v>
      </c>
      <c r="G31" s="15" t="s">
        <v>155</v>
      </c>
      <c r="H31" s="15" t="s">
        <v>126</v>
      </c>
      <c r="I31" s="15" t="s">
        <v>32</v>
      </c>
      <c r="J31" s="15" t="s">
        <v>33</v>
      </c>
      <c r="K31" s="14">
        <v>5.73</v>
      </c>
      <c r="L31" s="26" t="s">
        <v>34</v>
      </c>
      <c r="M31" s="27" t="s">
        <v>156</v>
      </c>
      <c r="N31" s="14" t="s">
        <v>157</v>
      </c>
      <c r="O31" s="14" t="s">
        <v>156</v>
      </c>
      <c r="P31" s="14">
        <v>422</v>
      </c>
      <c r="Q31" s="31">
        <v>1688</v>
      </c>
      <c r="R31" s="30" t="s">
        <v>37</v>
      </c>
      <c r="S31" s="15" t="s">
        <v>38</v>
      </c>
      <c r="T31" s="15" t="s">
        <v>50</v>
      </c>
    </row>
    <row r="32" s="2" customFormat="1" ht="27" spans="1:20">
      <c r="A32" s="14">
        <v>27</v>
      </c>
      <c r="B32" s="15" t="s">
        <v>123</v>
      </c>
      <c r="C32" s="14" t="s">
        <v>158</v>
      </c>
      <c r="D32" s="15" t="s">
        <v>28</v>
      </c>
      <c r="E32" s="15" t="s">
        <v>29</v>
      </c>
      <c r="F32" s="15" t="s">
        <v>55</v>
      </c>
      <c r="G32" s="15" t="s">
        <v>159</v>
      </c>
      <c r="H32" s="15" t="s">
        <v>32</v>
      </c>
      <c r="I32" s="15" t="s">
        <v>32</v>
      </c>
      <c r="J32" s="15" t="s">
        <v>33</v>
      </c>
      <c r="K32" s="26">
        <v>21.06</v>
      </c>
      <c r="L32" s="26" t="s">
        <v>34</v>
      </c>
      <c r="M32" s="27" t="s">
        <v>160</v>
      </c>
      <c r="N32" s="14" t="s">
        <v>161</v>
      </c>
      <c r="O32" s="14" t="s">
        <v>160</v>
      </c>
      <c r="P32" s="14">
        <v>563</v>
      </c>
      <c r="Q32" s="31">
        <v>2345</v>
      </c>
      <c r="R32" s="30" t="s">
        <v>37</v>
      </c>
      <c r="S32" s="15" t="s">
        <v>38</v>
      </c>
      <c r="T32" s="15" t="s">
        <v>55</v>
      </c>
    </row>
    <row r="33" s="2" customFormat="1" ht="27" spans="1:20">
      <c r="A33" s="14">
        <v>28</v>
      </c>
      <c r="B33" s="15" t="s">
        <v>123</v>
      </c>
      <c r="C33" s="15" t="s">
        <v>162</v>
      </c>
      <c r="D33" s="15" t="s">
        <v>28</v>
      </c>
      <c r="E33" s="15" t="s">
        <v>29</v>
      </c>
      <c r="F33" s="15" t="s">
        <v>55</v>
      </c>
      <c r="G33" s="15" t="s">
        <v>163</v>
      </c>
      <c r="H33" s="15" t="s">
        <v>32</v>
      </c>
      <c r="I33" s="15" t="s">
        <v>32</v>
      </c>
      <c r="J33" s="15" t="s">
        <v>33</v>
      </c>
      <c r="K33" s="26">
        <v>33.07</v>
      </c>
      <c r="L33" s="26" t="s">
        <v>34</v>
      </c>
      <c r="M33" s="27" t="s">
        <v>164</v>
      </c>
      <c r="N33" s="14" t="s">
        <v>165</v>
      </c>
      <c r="O33" s="14" t="s">
        <v>164</v>
      </c>
      <c r="P33" s="14">
        <v>212</v>
      </c>
      <c r="Q33" s="31">
        <v>1211</v>
      </c>
      <c r="R33" s="30" t="s">
        <v>37</v>
      </c>
      <c r="S33" s="15" t="s">
        <v>38</v>
      </c>
      <c r="T33" s="15" t="s">
        <v>55</v>
      </c>
    </row>
    <row r="34" s="2" customFormat="1" ht="54" spans="1:20">
      <c r="A34" s="14">
        <v>29</v>
      </c>
      <c r="B34" s="15" t="s">
        <v>166</v>
      </c>
      <c r="C34" s="15" t="s">
        <v>167</v>
      </c>
      <c r="D34" s="15" t="s">
        <v>28</v>
      </c>
      <c r="E34" s="15" t="s">
        <v>29</v>
      </c>
      <c r="F34" s="15" t="s">
        <v>168</v>
      </c>
      <c r="G34" s="15" t="s">
        <v>32</v>
      </c>
      <c r="H34" s="15" t="s">
        <v>32</v>
      </c>
      <c r="I34" s="15" t="s">
        <v>32</v>
      </c>
      <c r="J34" s="15" t="s">
        <v>169</v>
      </c>
      <c r="K34" s="26">
        <v>164.45</v>
      </c>
      <c r="L34" s="26" t="s">
        <v>34</v>
      </c>
      <c r="M34" s="14" t="s">
        <v>170</v>
      </c>
      <c r="N34" s="14" t="s">
        <v>171</v>
      </c>
      <c r="O34" s="14" t="s">
        <v>170</v>
      </c>
      <c r="P34" s="14">
        <v>8645</v>
      </c>
      <c r="Q34" s="31">
        <v>40079</v>
      </c>
      <c r="R34" s="30" t="s">
        <v>37</v>
      </c>
      <c r="S34" s="15" t="s">
        <v>38</v>
      </c>
      <c r="T34" s="15" t="s">
        <v>172</v>
      </c>
    </row>
    <row r="35" s="2" customFormat="1" ht="126" customHeight="1" spans="1:16382">
      <c r="A35" s="14">
        <v>30</v>
      </c>
      <c r="B35" s="15" t="s">
        <v>173</v>
      </c>
      <c r="C35" s="15" t="s">
        <v>174</v>
      </c>
      <c r="D35" s="15" t="s">
        <v>28</v>
      </c>
      <c r="E35" s="15" t="s">
        <v>29</v>
      </c>
      <c r="F35" s="15" t="s">
        <v>130</v>
      </c>
      <c r="G35" s="15" t="s">
        <v>175</v>
      </c>
      <c r="H35" s="15" t="s">
        <v>132</v>
      </c>
      <c r="I35" s="15" t="s">
        <v>176</v>
      </c>
      <c r="J35" s="15" t="s">
        <v>177</v>
      </c>
      <c r="K35" s="26">
        <v>1.8</v>
      </c>
      <c r="L35" s="26" t="s">
        <v>34</v>
      </c>
      <c r="M35" s="27" t="s">
        <v>178</v>
      </c>
      <c r="N35" s="27" t="s">
        <v>179</v>
      </c>
      <c r="O35" s="14" t="s">
        <v>178</v>
      </c>
      <c r="P35" s="14">
        <v>609</v>
      </c>
      <c r="Q35" s="31">
        <v>3076</v>
      </c>
      <c r="R35" s="14" t="s">
        <v>37</v>
      </c>
      <c r="S35" s="15" t="s">
        <v>180</v>
      </c>
      <c r="T35" s="15" t="s">
        <v>130</v>
      </c>
      <c r="XFA35" s="5"/>
      <c r="XFB35" s="5"/>
    </row>
    <row r="36" s="2" customFormat="1" ht="94.5" spans="1:16382">
      <c r="A36" s="14">
        <v>31</v>
      </c>
      <c r="B36" s="15" t="s">
        <v>173</v>
      </c>
      <c r="C36" s="15" t="s">
        <v>181</v>
      </c>
      <c r="D36" s="15" t="s">
        <v>28</v>
      </c>
      <c r="E36" s="15" t="s">
        <v>29</v>
      </c>
      <c r="F36" s="15" t="s">
        <v>182</v>
      </c>
      <c r="G36" s="15" t="s">
        <v>183</v>
      </c>
      <c r="H36" s="15" t="s">
        <v>32</v>
      </c>
      <c r="I36" s="15" t="s">
        <v>32</v>
      </c>
      <c r="J36" s="15" t="s">
        <v>177</v>
      </c>
      <c r="K36" s="26">
        <v>1.8</v>
      </c>
      <c r="L36" s="26" t="s">
        <v>34</v>
      </c>
      <c r="M36" s="27" t="s">
        <v>184</v>
      </c>
      <c r="N36" s="27" t="s">
        <v>185</v>
      </c>
      <c r="O36" s="14" t="s">
        <v>184</v>
      </c>
      <c r="P36" s="14">
        <v>613</v>
      </c>
      <c r="Q36" s="31">
        <v>3109</v>
      </c>
      <c r="R36" s="14" t="s">
        <v>37</v>
      </c>
      <c r="S36" s="15" t="s">
        <v>180</v>
      </c>
      <c r="T36" s="15" t="s">
        <v>182</v>
      </c>
      <c r="XFA36" s="5"/>
      <c r="XFB36" s="5"/>
    </row>
    <row r="37" s="2" customFormat="1" ht="81" spans="1:16382">
      <c r="A37" s="14">
        <v>32</v>
      </c>
      <c r="B37" s="15" t="s">
        <v>173</v>
      </c>
      <c r="C37" s="15" t="s">
        <v>186</v>
      </c>
      <c r="D37" s="15" t="s">
        <v>28</v>
      </c>
      <c r="E37" s="15" t="s">
        <v>29</v>
      </c>
      <c r="F37" s="15" t="s">
        <v>107</v>
      </c>
      <c r="G37" s="15" t="s">
        <v>187</v>
      </c>
      <c r="H37" s="15" t="s">
        <v>132</v>
      </c>
      <c r="I37" s="15" t="s">
        <v>32</v>
      </c>
      <c r="J37" s="15" t="s">
        <v>177</v>
      </c>
      <c r="K37" s="26">
        <v>1.8</v>
      </c>
      <c r="L37" s="26" t="s">
        <v>34</v>
      </c>
      <c r="M37" s="27" t="s">
        <v>188</v>
      </c>
      <c r="N37" s="27" t="s">
        <v>189</v>
      </c>
      <c r="O37" s="14" t="s">
        <v>188</v>
      </c>
      <c r="P37" s="14">
        <v>579</v>
      </c>
      <c r="Q37" s="31">
        <v>2543</v>
      </c>
      <c r="R37" s="14" t="s">
        <v>37</v>
      </c>
      <c r="S37" s="15" t="s">
        <v>180</v>
      </c>
      <c r="T37" s="15" t="s">
        <v>107</v>
      </c>
      <c r="XFA37" s="5"/>
      <c r="XFB37" s="5"/>
    </row>
    <row r="38" s="2" customFormat="1" ht="81" spans="1:16382">
      <c r="A38" s="14">
        <v>33</v>
      </c>
      <c r="B38" s="15" t="s">
        <v>173</v>
      </c>
      <c r="C38" s="15" t="s">
        <v>190</v>
      </c>
      <c r="D38" s="15" t="s">
        <v>28</v>
      </c>
      <c r="E38" s="15" t="s">
        <v>29</v>
      </c>
      <c r="F38" s="15" t="s">
        <v>50</v>
      </c>
      <c r="G38" s="15" t="s">
        <v>191</v>
      </c>
      <c r="H38" s="15" t="s">
        <v>132</v>
      </c>
      <c r="I38" s="15" t="s">
        <v>176</v>
      </c>
      <c r="J38" s="15" t="s">
        <v>177</v>
      </c>
      <c r="K38" s="26">
        <v>1.8</v>
      </c>
      <c r="L38" s="26" t="s">
        <v>34</v>
      </c>
      <c r="M38" s="27" t="s">
        <v>192</v>
      </c>
      <c r="N38" s="27" t="s">
        <v>193</v>
      </c>
      <c r="O38" s="14" t="s">
        <v>192</v>
      </c>
      <c r="P38" s="14">
        <v>537</v>
      </c>
      <c r="Q38" s="31">
        <v>2760</v>
      </c>
      <c r="R38" s="14" t="s">
        <v>37</v>
      </c>
      <c r="S38" s="15" t="s">
        <v>180</v>
      </c>
      <c r="T38" s="15" t="s">
        <v>50</v>
      </c>
      <c r="XFA38" s="5"/>
      <c r="XFB38" s="5"/>
    </row>
    <row r="39" s="2" customFormat="1" ht="94.5" spans="1:16382">
      <c r="A39" s="14">
        <v>34</v>
      </c>
      <c r="B39" s="15" t="s">
        <v>173</v>
      </c>
      <c r="C39" s="15" t="s">
        <v>194</v>
      </c>
      <c r="D39" s="15" t="s">
        <v>28</v>
      </c>
      <c r="E39" s="15" t="s">
        <v>29</v>
      </c>
      <c r="F39" s="15" t="s">
        <v>136</v>
      </c>
      <c r="G39" s="15" t="s">
        <v>137</v>
      </c>
      <c r="H39" s="15" t="s">
        <v>32</v>
      </c>
      <c r="I39" s="15" t="s">
        <v>32</v>
      </c>
      <c r="J39" s="15" t="s">
        <v>177</v>
      </c>
      <c r="K39" s="26">
        <v>1.8</v>
      </c>
      <c r="L39" s="26" t="s">
        <v>34</v>
      </c>
      <c r="M39" s="27" t="s">
        <v>195</v>
      </c>
      <c r="N39" s="27" t="s">
        <v>196</v>
      </c>
      <c r="O39" s="14" t="s">
        <v>195</v>
      </c>
      <c r="P39" s="14">
        <v>617</v>
      </c>
      <c r="Q39" s="31">
        <v>2468</v>
      </c>
      <c r="R39" s="14" t="s">
        <v>37</v>
      </c>
      <c r="S39" s="15" t="s">
        <v>180</v>
      </c>
      <c r="T39" s="15" t="s">
        <v>136</v>
      </c>
      <c r="XFA39" s="5"/>
      <c r="XFB39" s="5"/>
    </row>
    <row r="40" s="2" customFormat="1" ht="81" spans="1:16382">
      <c r="A40" s="14">
        <v>35</v>
      </c>
      <c r="B40" s="15" t="s">
        <v>173</v>
      </c>
      <c r="C40" s="15" t="s">
        <v>197</v>
      </c>
      <c r="D40" s="15" t="s">
        <v>28</v>
      </c>
      <c r="E40" s="15" t="s">
        <v>29</v>
      </c>
      <c r="F40" s="15" t="s">
        <v>198</v>
      </c>
      <c r="G40" s="15" t="s">
        <v>199</v>
      </c>
      <c r="H40" s="15" t="s">
        <v>32</v>
      </c>
      <c r="I40" s="15" t="s">
        <v>32</v>
      </c>
      <c r="J40" s="15" t="s">
        <v>177</v>
      </c>
      <c r="K40" s="26">
        <v>1.8</v>
      </c>
      <c r="L40" s="26" t="s">
        <v>34</v>
      </c>
      <c r="M40" s="27" t="s">
        <v>200</v>
      </c>
      <c r="N40" s="27" t="s">
        <v>201</v>
      </c>
      <c r="O40" s="14" t="s">
        <v>200</v>
      </c>
      <c r="P40" s="14">
        <v>546</v>
      </c>
      <c r="Q40" s="31">
        <v>2654</v>
      </c>
      <c r="R40" s="14" t="s">
        <v>37</v>
      </c>
      <c r="S40" s="15" t="s">
        <v>180</v>
      </c>
      <c r="T40" s="15" t="s">
        <v>198</v>
      </c>
      <c r="XFA40" s="5"/>
      <c r="XFB40" s="5"/>
    </row>
    <row r="41" s="2" customFormat="1" ht="94.5" spans="1:16382">
      <c r="A41" s="14">
        <v>36</v>
      </c>
      <c r="B41" s="15" t="s">
        <v>173</v>
      </c>
      <c r="C41" s="15" t="s">
        <v>202</v>
      </c>
      <c r="D41" s="15" t="s">
        <v>28</v>
      </c>
      <c r="E41" s="15" t="s">
        <v>29</v>
      </c>
      <c r="F41" s="15" t="s">
        <v>60</v>
      </c>
      <c r="G41" s="15" t="s">
        <v>203</v>
      </c>
      <c r="H41" s="15" t="s">
        <v>126</v>
      </c>
      <c r="I41" s="15" t="s">
        <v>32</v>
      </c>
      <c r="J41" s="15" t="s">
        <v>177</v>
      </c>
      <c r="K41" s="26">
        <v>1.8</v>
      </c>
      <c r="L41" s="26" t="s">
        <v>34</v>
      </c>
      <c r="M41" s="27" t="s">
        <v>204</v>
      </c>
      <c r="N41" s="27" t="s">
        <v>205</v>
      </c>
      <c r="O41" s="14" t="s">
        <v>204</v>
      </c>
      <c r="P41" s="14">
        <v>505</v>
      </c>
      <c r="Q41" s="31">
        <v>3030</v>
      </c>
      <c r="R41" s="14" t="s">
        <v>37</v>
      </c>
      <c r="S41" s="15" t="s">
        <v>180</v>
      </c>
      <c r="T41" s="15" t="s">
        <v>60</v>
      </c>
      <c r="XFA41" s="5"/>
      <c r="XFB41" s="5"/>
    </row>
    <row r="42" s="2" customFormat="1" ht="94.5" spans="1:16382">
      <c r="A42" s="14">
        <v>37</v>
      </c>
      <c r="B42" s="15" t="s">
        <v>173</v>
      </c>
      <c r="C42" s="15" t="s">
        <v>206</v>
      </c>
      <c r="D42" s="15" t="s">
        <v>28</v>
      </c>
      <c r="E42" s="15" t="s">
        <v>29</v>
      </c>
      <c r="F42" s="15" t="s">
        <v>85</v>
      </c>
      <c r="G42" s="15" t="s">
        <v>207</v>
      </c>
      <c r="H42" s="15" t="s">
        <v>132</v>
      </c>
      <c r="I42" s="15" t="s">
        <v>176</v>
      </c>
      <c r="J42" s="15" t="s">
        <v>177</v>
      </c>
      <c r="K42" s="26">
        <v>1.8</v>
      </c>
      <c r="L42" s="26" t="s">
        <v>34</v>
      </c>
      <c r="M42" s="27" t="s">
        <v>208</v>
      </c>
      <c r="N42" s="27" t="s">
        <v>209</v>
      </c>
      <c r="O42" s="14" t="s">
        <v>208</v>
      </c>
      <c r="P42" s="14">
        <v>312</v>
      </c>
      <c r="Q42" s="31">
        <v>1536</v>
      </c>
      <c r="R42" s="14" t="s">
        <v>37</v>
      </c>
      <c r="S42" s="15" t="s">
        <v>180</v>
      </c>
      <c r="T42" s="15" t="s">
        <v>85</v>
      </c>
      <c r="XFA42" s="5"/>
      <c r="XFB42" s="5"/>
    </row>
    <row r="43" s="2" customFormat="1" ht="94.5" spans="1:16382">
      <c r="A43" s="14">
        <v>38</v>
      </c>
      <c r="B43" s="15" t="s">
        <v>173</v>
      </c>
      <c r="C43" s="15" t="s">
        <v>210</v>
      </c>
      <c r="D43" s="15" t="s">
        <v>28</v>
      </c>
      <c r="E43" s="15" t="s">
        <v>29</v>
      </c>
      <c r="F43" s="15" t="s">
        <v>40</v>
      </c>
      <c r="G43" s="15" t="s">
        <v>211</v>
      </c>
      <c r="H43" s="15" t="s">
        <v>32</v>
      </c>
      <c r="I43" s="15" t="s">
        <v>32</v>
      </c>
      <c r="J43" s="15" t="s">
        <v>177</v>
      </c>
      <c r="K43" s="26">
        <v>1.8</v>
      </c>
      <c r="L43" s="26" t="s">
        <v>34</v>
      </c>
      <c r="M43" s="27" t="s">
        <v>212</v>
      </c>
      <c r="N43" s="27" t="s">
        <v>213</v>
      </c>
      <c r="O43" s="14" t="s">
        <v>212</v>
      </c>
      <c r="P43" s="14">
        <v>543</v>
      </c>
      <c r="Q43" s="31">
        <v>2354</v>
      </c>
      <c r="R43" s="14" t="s">
        <v>37</v>
      </c>
      <c r="S43" s="15" t="s">
        <v>180</v>
      </c>
      <c r="T43" s="15" t="s">
        <v>40</v>
      </c>
      <c r="XFA43" s="5"/>
      <c r="XFB43" s="5"/>
    </row>
    <row r="44" s="2" customFormat="1" ht="81" spans="1:16382">
      <c r="A44" s="14">
        <v>39</v>
      </c>
      <c r="B44" s="15" t="s">
        <v>173</v>
      </c>
      <c r="C44" s="15" t="s">
        <v>214</v>
      </c>
      <c r="D44" s="15" t="s">
        <v>28</v>
      </c>
      <c r="E44" s="15" t="s">
        <v>29</v>
      </c>
      <c r="F44" s="15" t="s">
        <v>65</v>
      </c>
      <c r="G44" s="15" t="s">
        <v>215</v>
      </c>
      <c r="H44" s="15" t="s">
        <v>132</v>
      </c>
      <c r="I44" s="15" t="s">
        <v>32</v>
      </c>
      <c r="J44" s="15" t="s">
        <v>177</v>
      </c>
      <c r="K44" s="26">
        <v>1.8</v>
      </c>
      <c r="L44" s="26" t="s">
        <v>34</v>
      </c>
      <c r="M44" s="27" t="s">
        <v>216</v>
      </c>
      <c r="N44" s="27" t="s">
        <v>217</v>
      </c>
      <c r="O44" s="14" t="s">
        <v>216</v>
      </c>
      <c r="P44" s="14">
        <v>686</v>
      </c>
      <c r="Q44" s="31">
        <v>2744</v>
      </c>
      <c r="R44" s="14" t="s">
        <v>37</v>
      </c>
      <c r="S44" s="15" t="s">
        <v>180</v>
      </c>
      <c r="T44" s="15" t="s">
        <v>65</v>
      </c>
      <c r="XFA44" s="5"/>
      <c r="XFB44" s="5"/>
    </row>
    <row r="45" s="2" customFormat="1" ht="40.5" spans="1:20">
      <c r="A45" s="14">
        <v>40</v>
      </c>
      <c r="B45" s="15" t="s">
        <v>218</v>
      </c>
      <c r="C45" s="15" t="s">
        <v>219</v>
      </c>
      <c r="D45" s="15" t="s">
        <v>28</v>
      </c>
      <c r="E45" s="15" t="s">
        <v>29</v>
      </c>
      <c r="F45" s="15" t="s">
        <v>130</v>
      </c>
      <c r="G45" s="15" t="s">
        <v>220</v>
      </c>
      <c r="H45" s="15" t="s">
        <v>132</v>
      </c>
      <c r="I45" s="15" t="s">
        <v>176</v>
      </c>
      <c r="J45" s="15" t="s">
        <v>33</v>
      </c>
      <c r="K45" s="26">
        <v>37.81</v>
      </c>
      <c r="L45" s="26" t="s">
        <v>34</v>
      </c>
      <c r="M45" s="28" t="s">
        <v>221</v>
      </c>
      <c r="N45" s="14" t="s">
        <v>222</v>
      </c>
      <c r="O45" s="14" t="str">
        <f>M45</f>
        <v>6cm厚细粒式改性沥青混凝土土罩面1400米*4.5米。</v>
      </c>
      <c r="P45" s="14">
        <v>381</v>
      </c>
      <c r="Q45" s="31">
        <v>1524</v>
      </c>
      <c r="R45" s="30" t="s">
        <v>37</v>
      </c>
      <c r="S45" s="15" t="s">
        <v>223</v>
      </c>
      <c r="T45" s="15" t="s">
        <v>130</v>
      </c>
    </row>
  </sheetData>
  <sheetProtection selectLockedCells="1" selectUnlockedCells="1"/>
  <autoFilter ref="A4:T45"/>
  <mergeCells count="17">
    <mergeCell ref="A1:T1"/>
    <mergeCell ref="A2:T2"/>
    <mergeCell ref="F3:G3"/>
    <mergeCell ref="H3:I3"/>
    <mergeCell ref="N3:R3"/>
    <mergeCell ref="A5:B5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S3:S4"/>
    <mergeCell ref="T3:T4"/>
  </mergeCells>
  <conditionalFormatting sqref="C35:C44">
    <cfRule type="duplicateValues" dxfId="0" priority="1"/>
  </conditionalFormatting>
  <conditionalFormatting sqref="G35:G44">
    <cfRule type="duplicateValues" dxfId="0" priority="2"/>
  </conditionalFormatting>
  <pageMargins left="0.751388888888889" right="0.751388888888889" top="0.66875" bottom="0.747916666666667" header="0.5" footer="0.5"/>
  <pageSetup paperSize="8" scale="57" fitToHeight="0" orientation="landscape" useFirstPageNumber="1" horizontalDpi="600"/>
  <headerFooter>
    <oddFooter>&amp;C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金山软件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WpsUser</dc:creator>
  <cp:lastModifiedBy>华春金</cp:lastModifiedBy>
  <dcterms:created xsi:type="dcterms:W3CDTF">2023-04-01T02:37:00Z</dcterms:created>
  <dcterms:modified xsi:type="dcterms:W3CDTF">2023-11-28T13:43:11Z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D133EFFE7E5D48668371DC87DB2E7E5D_13</vt:lpwstr>
  </property>
  <property fmtid="{D5CDD505-2E9C-101B-9397-08002B2CF9AE}" pid="3" name="KSOProductBuildVer">
    <vt:lpwstr>2052-10.8.0.6470</vt:lpwstr>
  </property>
  <property fmtid="{D5CDD505-2E9C-101B-9397-08002B2CF9AE}" pid="4" name="KSOReadingLayout">
    <vt:bool>true</vt:bool>
  </property>
</Properties>
</file>