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绩效目标申报表" sheetId="12" r:id="rId12"/>
    <sheet name="项目支出绩效目标申报表" sheetId="13" r:id="rId13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<sst xmlns="http://schemas.openxmlformats.org/spreadsheetml/2006/main" count="596" uniqueCount="320">
  <si>
    <t/>
  </si>
  <si>
    <t>总计</t>
  </si>
  <si>
    <t>2021年部门预算表</t>
  </si>
  <si>
    <t>单位负责人签章：</t>
  </si>
  <si>
    <t>财务负责人签章：</t>
  </si>
  <si>
    <t>制表人签章：</t>
  </si>
  <si>
    <t>收支预算总表</t>
  </si>
  <si>
    <t>填报单位:911001葛坳乡政府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</si>
  <si>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</si>
  <si>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</si>
  <si>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</si>
  <si>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</si>
  <si>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</si>
  <si>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</si>
  <si>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</si>
  <si>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</si>
  <si>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</si>
  <si>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</si>
  <si>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</si>
  <si>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</si>
  <si>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</si>
  <si>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</si>
  <si>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</si>
  <si>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</si>
  <si>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</si>
  <si>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</si>
  <si>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</si>
  <si>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</si>
  <si>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</si>
  <si>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</si>
  <si>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</si>
  <si>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</si>
  <si>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</si>
  <si>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</si>
  <si>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</si>
  <si>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</si>
  <si>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</si>
  <si>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</si>
  <si>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</si>
  <si>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</si>
  <si>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</si>
  <si>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</si>
  <si>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</si>
  <si>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</si>
  <si>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</si>
  <si>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</si>
  <si>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</si>
  <si>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</si>
  <si>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</si>
  <si>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</si>
  <si>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</si>
  <si>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</si>
  <si>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</si>
  <si>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</si>
  <si>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</si>
  <si>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</si>
  <si>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</si>
  <si>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</si>
  <si>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</si>
  <si>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</si>
  <si>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</si>
  <si>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</si>
  <si>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</si>
  <si>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</si>
  <si>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</si>
  <si>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</si>
  <si>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</si>
  <si>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</si>
  <si>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</si>
  <si>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</si>
  <si>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</si>
  <si>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</si>
  <si>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</si>
  <si>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</si>
  <si>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</si>
  <si>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</si>
  <si>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</si>
  <si>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</si>
  <si>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</si>
  <si>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</si>
  <si>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</si>
  <si>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</si>
  <si>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</si>
  <si>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</si>
  <si>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</si>
  <si>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</si>
  <si>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</si>
  <si>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</si>
  <si>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</si>
  <si>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</si>
  <si>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</si>
  <si>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</si>
  <si>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</si>
  <si>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</si>
  <si>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</si>
  <si>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</si>
  <si>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</si>
  <si>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</si>
  <si>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</si>
  <si>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</si>
  <si>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</si>
  <si>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</si>
  <si>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</si>
  <si>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</si>
  <si>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</si>
  <si>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</si>
  <si>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</si>
  <si>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</si>
  <si>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</si>
  <si>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</si>
  <si>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</si>
  <si>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</si>
  <si>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</si>
  <si>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</si>
  <si>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</si>
  <si>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</si>
  <si>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</si>
  <si>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</si>
  <si>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</si>
  <si>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</si>
  <si>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</si>
  <si>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</si>
  <si>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</si>
  <si>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</si>
  <si>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</si>
  <si>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</si>
  <si>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</si>
  <si>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</si>
  <si>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</si>
  <si>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</si>
  <si>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</si>
  <si>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</si>
  <si>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</si>
  <si>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</si>
  <si>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</si>
  <si>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</si>
  <si>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</si>
  <si>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</si>
  <si>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</si>
  <si>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</si>
  <si>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</si>
  <si>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</si>
  <si>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</si>
  <si>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</si>
  <si>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</si>
  <si>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</si>
  <si>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</si>
  <si>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</si>
  <si>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</si>
  <si>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</si>
  <si>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</si>
  <si>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</si>
  <si>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</si>
  <si>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</si>
  <si>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</si>
  <si>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</si>
  <si>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</si>
  <si>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</si>
  <si>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</si>
  <si>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</si>
  <si>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</si>
  <si>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</si>
  <si>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</si>
  <si>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</si>
  <si>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</si>
  <si>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</si>
  <si>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</si>
  <si>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</si>
  <si>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</si>
  <si>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911</t>
  </si>
  <si>
    <t>葛坳乡</t>
  </si>
  <si>
    <t>政府性基金预算支出表</t>
  </si>
  <si>
    <t>支出预算总表</t>
  </si>
  <si>
    <t>科目名称</t>
  </si>
  <si>
    <t>财政拨款预算表</t>
  </si>
  <si>
    <t>(2021年度）</t>
  </si>
  <si>
    <t>部门名称</t>
  </si>
  <si>
    <t>于都县葛坳乡人民政府</t>
  </si>
  <si>
    <t>联系人</t>
  </si>
  <si>
    <t>刘启波</t>
  </si>
  <si>
    <t>联系电话</t>
  </si>
  <si>
    <t>部门（单位）职能</t>
  </si>
  <si>
    <t>职能依据</t>
  </si>
  <si>
    <t>根据“三定”方案</t>
  </si>
  <si>
    <t>职能简述</t>
  </si>
  <si>
    <t>贯彻落实党的路线、方针、政策，执行党中央、上级党组织的决定，认真抓好辖区内党建工作，领导本乡经济及公益事业的发展；管理行政区域内的经济、教科文卫、财政、民政优抚、社会治安综合治理、计划生育、乡村建设等行政事务工作。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</si>
  <si>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</si>
  <si>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</si>
  <si>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</si>
  <si>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</si>
  <si>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</si>
  <si>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</si>
  <si>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</si>
  <si>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</si>
  <si>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直属单位包括</t>
  </si>
  <si>
    <t>内设职能部门</t>
  </si>
  <si>
    <t>党政办、党建办、社会事务办公室、综合便民服务中心、综合行政执法大队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</si>
  <si>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</si>
  <si>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</si>
  <si>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</si>
  <si>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</si>
  <si>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</si>
  <si>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</si>
  <si>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R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>预算管理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>政府采购管理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合同管理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工程建设管理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</si>
  <si>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</si>
  <si>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</si>
  <si>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</si>
  <si>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</si>
  <si>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</si>
  <si>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</si>
  <si>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</si>
  <si>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</si>
  <si>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</si>
  <si>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</si>
  <si>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</si>
  <si>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</si>
  <si>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</si>
  <si>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</si>
  <si>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</si>
  <si>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</si>
  <si>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</si>
  <si>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</si>
  <si>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</si>
  <si>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管理行政区域内的党建、行政事务、经济发展及公益事业的发展</t>
  </si>
  <si>
    <t>社会治安、人居环境、基础设施建设、生态文明建设、群众满意度等领域明显改善和提高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</si>
  <si>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</si>
  <si>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</si>
  <si>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</si>
  <si>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</si>
  <si>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</si>
  <si>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</si>
  <si>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</si>
  <si>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</si>
  <si>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</si>
  <si>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</si>
  <si>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</si>
  <si>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</si>
  <si>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</si>
  <si>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</si>
  <si>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</si>
  <si>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</si>
  <si>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</si>
  <si>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</si>
  <si>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</si>
  <si>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</si>
  <si>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 xml:space="preserve"> 指标2：部门整体支出预算总额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</si>
  <si>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</si>
  <si>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</si>
  <si>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</si>
  <si>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</si>
  <si>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t>下降15%左右</t>
  </si>
  <si>
    <t xml:space="preserve"> 指标2：预算调整率</t>
  </si>
  <si>
    <t xml:space="preserve"> 指标3：重点项目支出安排率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</si>
  <si>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</si>
  <si>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</si>
  <si>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</si>
  <si>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</si>
  <si>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</si>
  <si>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</si>
  <si>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</si>
  <si>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 xml:space="preserve"> 指标2：公用经费总额控制</t>
  </si>
  <si>
    <t xml:space="preserve"> 指标3：保障重点工作、重点任务安排资金</t>
  </si>
  <si>
    <t>效益指标</t>
  </si>
  <si>
    <t>经济效益指标</t>
  </si>
  <si>
    <t xml:space="preserve"> 指标1：（相关利益群体得益情况-收入增长、费用降低、财税贡献、产值增长等）</t>
  </si>
  <si>
    <t>各村村集体经济收入达30万元以上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</si>
  <si>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</si>
  <si>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</si>
  <si>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</si>
  <si>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</si>
  <si>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提升</t>
  </si>
  <si>
    <t>生态效益指标</t>
  </si>
  <si>
    <t xml:space="preserve"> 指标1：（对自然环境带来的影响和效果-水质、空气质量的改善、能源的节约等）</t>
  </si>
  <si>
    <t>明显改善</t>
  </si>
  <si>
    <t>可持续影响指标</t>
  </si>
  <si>
    <t xml:space="preserve"> 指标1：（履行部门职能工作影响期限）</t>
  </si>
  <si>
    <t>长期</t>
  </si>
  <si>
    <t xml:space="preserve"> 指标2：（年度重点工作影响期限）</t>
  </si>
  <si>
    <t>近3年</t>
  </si>
  <si>
    <t>满意度指标</t>
  </si>
  <si>
    <t xml:space="preserve"> 指标1：服务对象满意度</t>
  </si>
  <si>
    <t xml:space="preserve"> 指标2：干部职工满意度</t>
  </si>
  <si>
    <t>填报单位负责人：</t>
  </si>
  <si>
    <t>刘文柱</t>
  </si>
  <si>
    <t>填报人：</t>
  </si>
  <si>
    <t>填报时间：</t>
  </si>
  <si>
    <t>部门（单位）整体绩效目标申报表</t>
  </si>
  <si>
    <t>（2021年度）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</si>
  <si>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</si>
  <si>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</si>
  <si>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</si>
  <si>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</si>
  <si>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</si>
  <si>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</si>
  <si>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</si>
  <si>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</si>
  <si>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</si>
  <si>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</si>
  <si>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</si>
  <si>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</si>
  <si>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</si>
  <si>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</si>
  <si>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</si>
  <si>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</si>
  <si>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</si>
  <si>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</si>
  <si>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</si>
  <si>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</si>
  <si>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</si>
  <si>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</si>
  <si>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</si>
  <si>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</si>
  <si>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</si>
  <si>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</si>
  <si>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r>
      <t xml:space="preserve"> </t>
    </r>
    <r>
      <rPr>
        <sz val="18"/>
        <color indexed="8"/>
        <rFont val="宋体"/>
        <family val="0"/>
      </rPr>
      <t xml:space="preserve">   </t>
    </r>
    <r>
      <rPr>
        <sz val="18"/>
        <color indexed="8"/>
        <rFont val="宋体"/>
        <family val="0"/>
      </rPr>
      <t>编制日期：</t>
    </r>
    <r>
      <rPr>
        <sz val="18"/>
        <color indexed="8"/>
        <rFont val="宋体"/>
        <family val="0"/>
      </rPr>
      <t>2021年4月1日</t>
    </r>
  </si>
  <si>
    <t>编制单位：于都县葛坳乡人民政府</t>
  </si>
  <si>
    <t>单位：元</t>
  </si>
  <si>
    <t>项目支出绩效目标申报表</t>
  </si>
  <si>
    <t>部门名称：于都县葛坳乡人民政府(本级）</t>
  </si>
  <si>
    <t>注：2021年本部门（本级）没有安排使用政府性基金预算拨款的支出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</si>
</sst>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 2"/>
      <family val="1"/>
    </font>
    <font>
      <sz val="10"/>
      <name val="宋体"/>
      <family val="0"/>
    </font>
    <font>
      <sz val="10"/>
      <color indexed="8"/>
      <name val="等线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0" fillId="23" borderId="9" applyNumberFormat="0" applyFont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2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2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189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10" fontId="19" fillId="0" borderId="21" xfId="0" applyNumberFormat="1" applyFont="1" applyFill="1" applyBorder="1" applyAlignment="1" applyProtection="1">
      <alignment horizontal="center" vertical="center" wrapText="1"/>
      <protection/>
    </xf>
    <xf numFmtId="10" fontId="19" fillId="0" borderId="23" xfId="0" applyNumberFormat="1" applyFont="1" applyFill="1" applyBorder="1" applyAlignment="1" applyProtection="1">
      <alignment horizontal="center" vertical="center" wrapText="1"/>
      <protection/>
    </xf>
    <xf numFmtId="1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wrapText="1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NumberFormat="1" applyFont="1" applyFill="1" applyBorder="1" applyAlignment="1" applyProtection="1">
      <alignment horizontal="center" vertical="center" wrapText="1"/>
      <protection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left" vertical="center" wrapText="1"/>
      <protection/>
    </xf>
    <xf numFmtId="0" fontId="23" fillId="0" borderId="24" xfId="0" applyNumberFormat="1" applyFont="1" applyFill="1" applyBorder="1" applyAlignment="1" applyProtection="1">
      <alignment horizontal="left" vertical="center" wrapText="1"/>
      <protection/>
    </xf>
    <xf numFmtId="9" fontId="21" fillId="0" borderId="21" xfId="0" applyNumberFormat="1" applyFont="1" applyFill="1" applyBorder="1" applyAlignment="1" applyProtection="1">
      <alignment horizontal="center" vertical="center" wrapText="1"/>
      <protection/>
    </xf>
    <xf numFmtId="9" fontId="21" fillId="0" borderId="23" xfId="0" applyNumberFormat="1" applyFont="1" applyFill="1" applyBorder="1" applyAlignment="1" applyProtection="1">
      <alignment horizontal="center" vertical="center" wrapText="1"/>
      <protection/>
    </xf>
    <xf numFmtId="9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wrapText="1"/>
      <protection/>
    </xf>
    <xf numFmtId="0" fontId="24" fillId="0" borderId="24" xfId="0" applyNumberFormat="1" applyFont="1" applyFill="1" applyBorder="1" applyAlignment="1" applyProtection="1">
      <alignment wrapText="1"/>
      <protection/>
    </xf>
    <xf numFmtId="189" fontId="21" fillId="0" borderId="21" xfId="0" applyNumberFormat="1" applyFont="1" applyFill="1" applyBorder="1" applyAlignment="1" applyProtection="1">
      <alignment horizontal="center" vertical="center" wrapText="1"/>
      <protection/>
    </xf>
    <xf numFmtId="189" fontId="21" fillId="0" borderId="23" xfId="0" applyNumberFormat="1" applyFont="1" applyFill="1" applyBorder="1" applyAlignment="1" applyProtection="1">
      <alignment horizontal="center" vertical="center" wrapText="1"/>
      <protection/>
    </xf>
    <xf numFmtId="189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NumberFormat="1" applyFont="1" applyFill="1" applyBorder="1" applyAlignment="1" applyProtection="1">
      <alignment horizontal="left" vertical="center"/>
      <protection/>
    </xf>
    <xf numFmtId="31" fontId="17" fillId="0" borderId="0" xfId="0" applyNumberFormat="1" applyFont="1" applyFill="1" applyBorder="1" applyAlignment="1" applyProtection="1">
      <alignment horizont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28" xfId="0" applyNumberFormat="1" applyFont="1" applyFill="1" applyBorder="1" applyAlignment="1" applyProtection="1">
      <alignment horizontal="left" vertical="center" wrapText="1"/>
      <protection/>
    </xf>
    <xf numFmtId="0" fontId="23" fillId="0" borderId="29" xfId="0" applyNumberFormat="1" applyFont="1" applyFill="1" applyBorder="1" applyAlignment="1" applyProtection="1">
      <alignment horizontal="left" vertical="center" wrapText="1"/>
      <protection/>
    </xf>
    <xf numFmtId="0" fontId="23" fillId="0" borderId="21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8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23" xfId="0" applyNumberFormat="1" applyFont="1" applyFill="1" applyBorder="1" applyAlignment="1" applyProtection="1">
      <alignment horizontal="left" vertical="top" wrapText="1"/>
      <protection/>
    </xf>
    <xf numFmtId="0" fontId="23" fillId="0" borderId="24" xfId="0" applyNumberFormat="1" applyFont="1" applyFill="1" applyBorder="1" applyAlignment="1" applyProtection="1">
      <alignment horizontal="left" vertical="top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O11" sqref="O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18" t="s">
        <v>318</v>
      </c>
      <c r="G6" s="218"/>
      <c r="H6" s="218"/>
      <c r="I6" s="218"/>
      <c r="J6" s="218"/>
      <c r="K6" s="218"/>
      <c r="L6" s="218"/>
      <c r="M6" s="218"/>
      <c r="N6" s="218"/>
      <c r="O6" s="218"/>
      <c r="Q6" s="3"/>
    </row>
    <row r="7" spans="2:13" ht="22.5">
      <c r="B7" s="3"/>
      <c r="C7" s="3"/>
      <c r="F7" s="11"/>
      <c r="G7" s="9"/>
      <c r="H7" s="11"/>
      <c r="I7" s="9"/>
      <c r="J7" s="9"/>
      <c r="K7" s="11"/>
      <c r="L7" s="11"/>
      <c r="M7" s="11"/>
    </row>
    <row r="8" spans="3:13" ht="22.5">
      <c r="C8" s="3"/>
      <c r="F8" s="11"/>
      <c r="G8" s="9"/>
      <c r="H8" s="11"/>
      <c r="I8" s="9"/>
      <c r="J8" s="9"/>
      <c r="K8" s="11"/>
      <c r="L8" s="11"/>
      <c r="M8" s="11"/>
    </row>
    <row r="9" spans="3:255" ht="22.5">
      <c r="C9" s="3"/>
      <c r="D9" s="3"/>
      <c r="F9" s="11"/>
      <c r="G9" s="11"/>
      <c r="H9" s="9"/>
      <c r="I9" s="11"/>
      <c r="J9" s="9"/>
      <c r="K9" s="9"/>
      <c r="L9" s="9"/>
      <c r="M9" s="11"/>
      <c r="IS9" s="3"/>
      <c r="IT9" s="3"/>
      <c r="IU9" s="12"/>
    </row>
    <row r="10" spans="4:255" ht="24.75" customHeight="1">
      <c r="D10" s="3"/>
      <c r="E10" s="218" t="s">
        <v>314</v>
      </c>
      <c r="F10" s="221"/>
      <c r="G10" s="221"/>
      <c r="H10" s="221"/>
      <c r="I10" s="221"/>
      <c r="J10" s="221"/>
      <c r="K10" s="221"/>
      <c r="L10" s="9"/>
      <c r="M10" s="11"/>
      <c r="IS10" s="3"/>
      <c r="IU10" s="3"/>
    </row>
    <row r="11" spans="6:255" ht="22.5">
      <c r="F11" s="11"/>
      <c r="G11" s="11"/>
      <c r="H11" s="11"/>
      <c r="I11" s="11"/>
      <c r="J11" s="9"/>
      <c r="K11" s="9"/>
      <c r="L11" s="9"/>
      <c r="M11" s="9"/>
      <c r="IS11" s="3"/>
      <c r="IU11" s="3"/>
    </row>
    <row r="12" spans="6:256" ht="22.5">
      <c r="F12" s="11"/>
      <c r="G12" s="11"/>
      <c r="H12" s="11"/>
      <c r="I12" s="9"/>
      <c r="J12" s="9"/>
      <c r="K12" s="9"/>
      <c r="L12" s="9"/>
      <c r="M12" s="11"/>
      <c r="IU12" s="3"/>
      <c r="IV12" s="3"/>
    </row>
    <row r="13" spans="6:256" ht="24.75" customHeight="1">
      <c r="F13" s="218" t="s">
        <v>315</v>
      </c>
      <c r="G13" s="219"/>
      <c r="H13" s="219"/>
      <c r="I13" s="219"/>
      <c r="J13" s="219"/>
      <c r="K13" s="219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3</v>
      </c>
      <c r="B17" s="13"/>
      <c r="C17" s="13"/>
      <c r="D17" s="13"/>
      <c r="E17" s="14"/>
      <c r="F17" s="13"/>
      <c r="G17" s="13" t="s">
        <v>4</v>
      </c>
      <c r="H17" s="13"/>
      <c r="I17" s="14"/>
      <c r="J17" s="13"/>
      <c r="K17" s="13"/>
      <c r="L17" s="13"/>
      <c r="M17" s="13" t="s">
        <v>5</v>
      </c>
      <c r="N17" s="13"/>
      <c r="O17" s="15"/>
    </row>
    <row r="18" ht="15"/>
    <row r="19" ht="16.5" customHeight="1"/>
    <row r="20" ht="22.5">
      <c r="J20" s="11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4">
    <mergeCell ref="F13:K13"/>
    <mergeCell ref="A3:P3"/>
    <mergeCell ref="F6:O6"/>
    <mergeCell ref="E10:K10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40" t="s">
        <v>172</v>
      </c>
      <c r="B2" s="240"/>
      <c r="C2" s="240"/>
    </row>
    <row r="3" ht="17.25" customHeight="1"/>
    <row r="4" spans="1:3" ht="15.75" customHeight="1">
      <c r="A4" s="241" t="s">
        <v>173</v>
      </c>
      <c r="B4" s="242" t="s">
        <v>33</v>
      </c>
      <c r="C4" s="242" t="s">
        <v>26</v>
      </c>
    </row>
    <row r="5" spans="1:3" ht="19.5" customHeight="1">
      <c r="A5" s="241"/>
      <c r="B5" s="242"/>
      <c r="C5" s="242"/>
    </row>
    <row r="6" spans="1:3" ht="22.5" customHeight="1">
      <c r="A6" s="177" t="s">
        <v>47</v>
      </c>
      <c r="B6" s="177">
        <v>1</v>
      </c>
      <c r="C6" s="177">
        <v>2</v>
      </c>
    </row>
    <row r="7" spans="1:6" ht="27.75" customHeight="1">
      <c r="A7" s="178" t="s">
        <v>33</v>
      </c>
      <c r="B7" s="179">
        <v>30124000</v>
      </c>
      <c r="C7" s="180"/>
      <c r="D7" s="181"/>
      <c r="F7" s="182"/>
    </row>
    <row r="8" spans="1:3" ht="27.75" customHeight="1">
      <c r="A8" s="183" t="s">
        <v>49</v>
      </c>
      <c r="B8" s="179">
        <v>22827100</v>
      </c>
      <c r="C8" s="180"/>
    </row>
    <row r="9" spans="1:3" ht="27.75" customHeight="1">
      <c r="A9" s="183" t="s">
        <v>55</v>
      </c>
      <c r="B9" s="179">
        <v>490800</v>
      </c>
      <c r="C9" s="180"/>
    </row>
    <row r="10" spans="1:3" ht="27.75" customHeight="1">
      <c r="A10" s="183" t="s">
        <v>63</v>
      </c>
      <c r="B10" s="179">
        <v>6299900</v>
      </c>
      <c r="C10" s="180"/>
    </row>
    <row r="11" spans="1:3" ht="27.75" customHeight="1">
      <c r="A11" s="183" t="s">
        <v>69</v>
      </c>
      <c r="B11" s="179">
        <v>506200</v>
      </c>
      <c r="C11" s="180"/>
    </row>
    <row r="12" spans="1:5" ht="27.75" customHeight="1">
      <c r="A12" s="184"/>
      <c r="B12" s="185"/>
      <c r="C12" s="186"/>
      <c r="E12" s="185"/>
    </row>
    <row r="13" spans="1:3" ht="27.75" customHeight="1">
      <c r="A13" s="184"/>
      <c r="B13" s="185"/>
      <c r="C13" s="187"/>
    </row>
    <row r="14" spans="1:4" ht="27.75" customHeight="1">
      <c r="A14" s="188"/>
      <c r="B14" s="187"/>
      <c r="C14" s="185"/>
      <c r="D14" s="185"/>
    </row>
    <row r="15" spans="1:3" ht="27.75" customHeight="1">
      <c r="A15" s="188"/>
      <c r="C15" s="187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E17" sqref="E1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43" t="s">
        <v>174</v>
      </c>
      <c r="B2" s="243"/>
      <c r="C2" s="243"/>
      <c r="D2" s="243"/>
    </row>
    <row r="3" ht="17.25" customHeight="1"/>
    <row r="4" spans="1:4" ht="21.75" customHeight="1">
      <c r="A4" s="244" t="s">
        <v>173</v>
      </c>
      <c r="B4" s="245" t="s">
        <v>35</v>
      </c>
      <c r="C4" s="245" t="s">
        <v>85</v>
      </c>
      <c r="D4" s="245" t="s">
        <v>86</v>
      </c>
    </row>
    <row r="5" spans="1:4" ht="47.25" customHeight="1">
      <c r="A5" s="244"/>
      <c r="B5" s="245"/>
      <c r="C5" s="245"/>
      <c r="D5" s="245"/>
    </row>
    <row r="6" spans="1:4" ht="22.5" customHeight="1">
      <c r="A6" s="189" t="s">
        <v>47</v>
      </c>
      <c r="B6" s="189">
        <v>1</v>
      </c>
      <c r="C6" s="189">
        <v>2</v>
      </c>
      <c r="D6" s="189">
        <v>3</v>
      </c>
    </row>
    <row r="7" spans="1:4" ht="27.75" customHeight="1">
      <c r="A7" s="190" t="s">
        <v>0</v>
      </c>
      <c r="B7" s="191">
        <v>14520500</v>
      </c>
      <c r="C7" s="192">
        <v>14520500</v>
      </c>
      <c r="D7" s="191"/>
    </row>
    <row r="8" spans="1:4" ht="27.75" customHeight="1">
      <c r="A8" s="190" t="s">
        <v>49</v>
      </c>
      <c r="B8" s="191">
        <v>7223600</v>
      </c>
      <c r="C8" s="192">
        <v>7223600</v>
      </c>
      <c r="D8" s="191"/>
    </row>
    <row r="9" spans="1:4" ht="27.75" customHeight="1">
      <c r="A9" s="190" t="s">
        <v>55</v>
      </c>
      <c r="B9" s="191">
        <v>490800</v>
      </c>
      <c r="C9" s="192">
        <v>490800</v>
      </c>
      <c r="D9" s="191"/>
    </row>
    <row r="10" spans="1:4" ht="27.75" customHeight="1">
      <c r="A10" s="190" t="s">
        <v>63</v>
      </c>
      <c r="B10" s="191">
        <v>6299900</v>
      </c>
      <c r="C10" s="192">
        <v>6299900</v>
      </c>
      <c r="D10" s="191"/>
    </row>
    <row r="11" spans="1:4" ht="27.75" customHeight="1">
      <c r="A11" s="190" t="s">
        <v>69</v>
      </c>
      <c r="B11" s="191">
        <v>506200</v>
      </c>
      <c r="C11" s="192">
        <v>506200</v>
      </c>
      <c r="D11" s="191"/>
    </row>
    <row r="12" spans="1:8" ht="27.75" customHeight="1">
      <c r="A12" s="193"/>
      <c r="B12" s="194"/>
      <c r="C12" s="194"/>
      <c r="D12" s="194"/>
      <c r="E12" s="195"/>
      <c r="H12" s="195"/>
    </row>
    <row r="13" spans="1:4" ht="27.75" customHeight="1">
      <c r="A13" s="196"/>
      <c r="B13" s="195"/>
      <c r="C13" s="197"/>
      <c r="D13" s="195"/>
    </row>
    <row r="14" spans="1:8" ht="27.75" customHeight="1">
      <c r="A14" s="196"/>
      <c r="B14" s="195"/>
      <c r="C14" s="195"/>
      <c r="D14" s="195"/>
      <c r="E14" s="195"/>
      <c r="F14" s="197"/>
      <c r="G14" s="197"/>
      <c r="H14" s="197"/>
    </row>
    <row r="15" spans="1:7" ht="27.75" customHeight="1">
      <c r="A15" s="196"/>
      <c r="C15" s="195"/>
      <c r="D15" s="195"/>
      <c r="E15" s="195"/>
      <c r="F15" s="197"/>
      <c r="G15" s="197"/>
    </row>
    <row r="16" ht="27.75" customHeight="1">
      <c r="C16" s="196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:M72"/>
    </sheetView>
  </sheetViews>
  <sheetFormatPr defaultColWidth="9.140625" defaultRowHeight="12.75"/>
  <cols>
    <col min="5" max="5" width="16.140625" style="0" customWidth="1"/>
    <col min="6" max="6" width="55.28125" style="0" customWidth="1"/>
    <col min="8" max="8" width="9.8515625" style="0" customWidth="1"/>
    <col min="9" max="9" width="14.8515625" style="0" customWidth="1"/>
    <col min="10" max="10" width="11.8515625" style="0" customWidth="1"/>
    <col min="12" max="12" width="2.8515625" style="0" customWidth="1"/>
    <col min="13" max="13" width="19.8515625" style="0" customWidth="1"/>
  </cols>
  <sheetData>
    <row r="1" spans="1:13" ht="14.25">
      <c r="A1" s="257" t="s">
        <v>286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4.25">
      <c r="A2" s="259" t="s">
        <v>175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23.25" customHeight="1">
      <c r="A3" s="200" t="s">
        <v>176</v>
      </c>
      <c r="B3" s="260" t="s">
        <v>177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</row>
    <row r="4" spans="1:13" ht="23.25" customHeight="1">
      <c r="A4" s="201" t="s">
        <v>178</v>
      </c>
      <c r="B4" s="258" t="s">
        <v>179</v>
      </c>
      <c r="C4" s="258"/>
      <c r="D4" s="258"/>
      <c r="E4" s="258"/>
      <c r="F4" s="258"/>
      <c r="G4" s="202" t="s">
        <v>180</v>
      </c>
      <c r="H4" s="263">
        <v>13507971234</v>
      </c>
      <c r="I4" s="255"/>
      <c r="J4" s="255"/>
      <c r="K4" s="255"/>
      <c r="L4" s="255"/>
      <c r="M4" s="256"/>
    </row>
    <row r="5" spans="1:13" ht="24.75" customHeight="1">
      <c r="A5" s="246" t="s">
        <v>181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</row>
    <row r="6" spans="1:13" ht="12.75">
      <c r="A6" s="249" t="s">
        <v>182</v>
      </c>
      <c r="B6" s="250"/>
      <c r="C6" s="250"/>
      <c r="D6" s="251"/>
      <c r="E6" s="249" t="s">
        <v>183</v>
      </c>
      <c r="F6" s="250"/>
      <c r="G6" s="250"/>
      <c r="H6" s="250"/>
      <c r="I6" s="250"/>
      <c r="J6" s="250"/>
      <c r="K6" s="250"/>
      <c r="L6" s="250"/>
      <c r="M6" s="251"/>
    </row>
    <row r="7" spans="1:13" ht="50.25" customHeight="1">
      <c r="A7" s="252" t="s">
        <v>184</v>
      </c>
      <c r="B7" s="253"/>
      <c r="C7" s="253"/>
      <c r="D7" s="254"/>
      <c r="E7" s="255" t="s">
        <v>185</v>
      </c>
      <c r="F7" s="255"/>
      <c r="G7" s="255"/>
      <c r="H7" s="255"/>
      <c r="I7" s="255"/>
      <c r="J7" s="255"/>
      <c r="K7" s="255"/>
      <c r="L7" s="255"/>
      <c r="M7" s="256"/>
    </row>
    <row r="8" spans="1:13" ht="12.75">
      <c r="A8" s="249" t="s">
        <v>186</v>
      </c>
      <c r="B8" s="250"/>
      <c r="C8" s="250"/>
      <c r="D8" s="251"/>
      <c r="E8" s="249" t="s">
        <v>187</v>
      </c>
      <c r="F8" s="250"/>
      <c r="G8" s="250"/>
      <c r="H8" s="250"/>
      <c r="I8" s="250"/>
      <c r="J8" s="250"/>
      <c r="K8" s="250"/>
      <c r="L8" s="250"/>
      <c r="M8" s="251"/>
    </row>
    <row r="9" spans="1:13" ht="12.75">
      <c r="A9" s="264" t="s">
        <v>188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</row>
    <row r="10" spans="1:13" ht="12.75">
      <c r="A10" s="249" t="s">
        <v>189</v>
      </c>
      <c r="B10" s="250"/>
      <c r="C10" s="251"/>
      <c r="D10" s="267" t="s">
        <v>190</v>
      </c>
      <c r="E10" s="268"/>
      <c r="F10" s="269"/>
      <c r="G10" s="267" t="s">
        <v>191</v>
      </c>
      <c r="H10" s="269"/>
      <c r="I10" s="268" t="s">
        <v>192</v>
      </c>
      <c r="J10" s="268"/>
      <c r="K10" s="268"/>
      <c r="L10" s="268"/>
      <c r="M10" s="269"/>
    </row>
    <row r="11" spans="1:13" ht="12.75">
      <c r="A11" s="249" t="s">
        <v>193</v>
      </c>
      <c r="B11" s="250"/>
      <c r="C11" s="251"/>
      <c r="D11" s="264"/>
      <c r="E11" s="265"/>
      <c r="F11" s="266"/>
      <c r="G11" s="267" t="s">
        <v>194</v>
      </c>
      <c r="H11" s="269"/>
      <c r="I11" s="264"/>
      <c r="J11" s="265"/>
      <c r="K11" s="265"/>
      <c r="L11" s="265"/>
      <c r="M11" s="266"/>
    </row>
    <row r="12" spans="1:13" ht="12.75">
      <c r="A12" s="249" t="s">
        <v>195</v>
      </c>
      <c r="B12" s="250"/>
      <c r="C12" s="251"/>
      <c r="D12" s="263" t="s">
        <v>196</v>
      </c>
      <c r="E12" s="255"/>
      <c r="F12" s="256"/>
      <c r="G12" s="249" t="s">
        <v>197</v>
      </c>
      <c r="H12" s="251"/>
      <c r="I12" s="249">
        <v>66</v>
      </c>
      <c r="J12" s="250"/>
      <c r="K12" s="250"/>
      <c r="L12" s="250"/>
      <c r="M12" s="251"/>
    </row>
    <row r="13" spans="1:13" ht="12.75">
      <c r="A13" s="249" t="s">
        <v>198</v>
      </c>
      <c r="B13" s="250"/>
      <c r="C13" s="251"/>
      <c r="D13" s="249"/>
      <c r="E13" s="250"/>
      <c r="F13" s="251"/>
      <c r="G13" s="249" t="s">
        <v>199</v>
      </c>
      <c r="H13" s="251"/>
      <c r="I13" s="249">
        <v>30</v>
      </c>
      <c r="J13" s="250"/>
      <c r="K13" s="250"/>
      <c r="L13" s="250"/>
      <c r="M13" s="251"/>
    </row>
    <row r="14" spans="1:13" ht="12.75">
      <c r="A14" s="249" t="s">
        <v>200</v>
      </c>
      <c r="B14" s="250"/>
      <c r="C14" s="251"/>
      <c r="D14" s="249">
        <v>36</v>
      </c>
      <c r="E14" s="250"/>
      <c r="F14" s="251"/>
      <c r="G14" s="249" t="s">
        <v>201</v>
      </c>
      <c r="H14" s="251"/>
      <c r="I14" s="249" t="s">
        <v>0</v>
      </c>
      <c r="J14" s="250"/>
      <c r="K14" s="250"/>
      <c r="L14" s="250"/>
      <c r="M14" s="251"/>
    </row>
    <row r="15" spans="1:13" ht="12.75">
      <c r="A15" s="264" t="s">
        <v>202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6"/>
    </row>
    <row r="16" spans="1:13" ht="30" customHeight="1">
      <c r="A16" s="270" t="s">
        <v>203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2"/>
    </row>
    <row r="17" spans="1:13" ht="12.75">
      <c r="A17" s="246" t="s">
        <v>204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8"/>
    </row>
    <row r="18" spans="1:13" ht="12.75">
      <c r="A18" s="249" t="s">
        <v>205</v>
      </c>
      <c r="B18" s="250"/>
      <c r="C18" s="251"/>
      <c r="D18" s="246">
        <v>2968.73</v>
      </c>
      <c r="E18" s="247"/>
      <c r="F18" s="248"/>
      <c r="G18" s="249" t="s">
        <v>206</v>
      </c>
      <c r="H18" s="250"/>
      <c r="I18" s="246">
        <v>2968.73</v>
      </c>
      <c r="J18" s="247"/>
      <c r="K18" s="247"/>
      <c r="L18" s="247"/>
      <c r="M18" s="248"/>
    </row>
    <row r="19" spans="1:13" ht="12.75">
      <c r="A19" s="249" t="s">
        <v>207</v>
      </c>
      <c r="B19" s="250"/>
      <c r="C19" s="251"/>
      <c r="D19" s="246">
        <v>2074.82</v>
      </c>
      <c r="E19" s="247"/>
      <c r="F19" s="248"/>
      <c r="G19" s="249" t="s">
        <v>208</v>
      </c>
      <c r="H19" s="250"/>
      <c r="I19" s="273">
        <v>0.6989</v>
      </c>
      <c r="J19" s="274"/>
      <c r="K19" s="274"/>
      <c r="L19" s="274"/>
      <c r="M19" s="275"/>
    </row>
    <row r="20" spans="1:13" ht="12.75">
      <c r="A20" s="249" t="s">
        <v>209</v>
      </c>
      <c r="B20" s="250"/>
      <c r="C20" s="251"/>
      <c r="D20" s="246">
        <v>1560.35</v>
      </c>
      <c r="E20" s="247"/>
      <c r="F20" s="248"/>
      <c r="G20" s="246"/>
      <c r="H20" s="248"/>
      <c r="I20" s="246"/>
      <c r="J20" s="247"/>
      <c r="K20" s="247"/>
      <c r="L20" s="247"/>
      <c r="M20" s="248"/>
    </row>
    <row r="21" spans="1:13" ht="12.75">
      <c r="A21" s="246" t="s">
        <v>210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8"/>
    </row>
    <row r="22" spans="1:13" ht="12.75">
      <c r="A22" s="249" t="s">
        <v>211</v>
      </c>
      <c r="B22" s="250"/>
      <c r="C22" s="251"/>
      <c r="D22" s="246">
        <v>3012.4</v>
      </c>
      <c r="E22" s="247"/>
      <c r="F22" s="248"/>
      <c r="G22" s="249" t="s">
        <v>212</v>
      </c>
      <c r="H22" s="250"/>
      <c r="I22" s="246">
        <v>1452.05</v>
      </c>
      <c r="J22" s="247"/>
      <c r="K22" s="247"/>
      <c r="L22" s="247"/>
      <c r="M22" s="248"/>
    </row>
    <row r="23" spans="1:13" ht="12.75">
      <c r="A23" s="249" t="s">
        <v>213</v>
      </c>
      <c r="B23" s="250"/>
      <c r="C23" s="251"/>
      <c r="D23" s="246"/>
      <c r="E23" s="247"/>
      <c r="F23" s="248"/>
      <c r="G23" s="249" t="s">
        <v>214</v>
      </c>
      <c r="H23" s="250"/>
      <c r="I23" s="246"/>
      <c r="J23" s="247"/>
      <c r="K23" s="247"/>
      <c r="L23" s="247"/>
      <c r="M23" s="248"/>
    </row>
    <row r="24" spans="1:13" ht="12.75">
      <c r="A24" s="249" t="s">
        <v>215</v>
      </c>
      <c r="B24" s="250"/>
      <c r="C24" s="251"/>
      <c r="D24" s="246">
        <v>3012.4</v>
      </c>
      <c r="E24" s="247"/>
      <c r="F24" s="248"/>
      <c r="G24" s="249" t="s">
        <v>216</v>
      </c>
      <c r="H24" s="250"/>
      <c r="I24" s="246">
        <v>603.68</v>
      </c>
      <c r="J24" s="247"/>
      <c r="K24" s="247"/>
      <c r="L24" s="247"/>
      <c r="M24" s="248"/>
    </row>
    <row r="25" spans="1:13" ht="14.25">
      <c r="A25" s="249" t="s">
        <v>102</v>
      </c>
      <c r="B25" s="250"/>
      <c r="C25" s="251"/>
      <c r="D25" s="246">
        <v>898.37</v>
      </c>
      <c r="E25" s="247"/>
      <c r="F25" s="248"/>
      <c r="G25" s="276" t="s">
        <v>217</v>
      </c>
      <c r="H25" s="277"/>
      <c r="I25" s="246"/>
      <c r="J25" s="247"/>
      <c r="K25" s="247"/>
      <c r="L25" s="247"/>
      <c r="M25" s="248"/>
    </row>
    <row r="26" spans="1:13" ht="12.75">
      <c r="A26" s="246" t="s">
        <v>218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8"/>
    </row>
    <row r="27" spans="1:13" ht="12.75">
      <c r="A27" s="281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3"/>
    </row>
    <row r="28" spans="1:13" ht="12.75">
      <c r="A28" s="246" t="s">
        <v>219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8"/>
    </row>
    <row r="29" spans="1:13" ht="12.75">
      <c r="A29" s="284" t="s">
        <v>220</v>
      </c>
      <c r="B29" s="285"/>
      <c r="C29" s="285"/>
      <c r="D29" s="286"/>
      <c r="E29" s="284" t="s">
        <v>221</v>
      </c>
      <c r="F29" s="285"/>
      <c r="G29" s="285"/>
      <c r="H29" s="285"/>
      <c r="I29" s="286"/>
      <c r="J29" s="284" t="s">
        <v>222</v>
      </c>
      <c r="K29" s="285"/>
      <c r="L29" s="285"/>
      <c r="M29" s="286"/>
    </row>
    <row r="30" spans="1:13" ht="12.75">
      <c r="A30" s="287"/>
      <c r="B30" s="288"/>
      <c r="C30" s="288"/>
      <c r="D30" s="289"/>
      <c r="E30" s="287"/>
      <c r="F30" s="288"/>
      <c r="G30" s="288"/>
      <c r="H30" s="288"/>
      <c r="I30" s="289"/>
      <c r="J30" s="287"/>
      <c r="K30" s="288"/>
      <c r="L30" s="288"/>
      <c r="M30" s="289"/>
    </row>
    <row r="31" spans="1:13" ht="37.5" customHeight="1">
      <c r="A31" s="278" t="s">
        <v>223</v>
      </c>
      <c r="B31" s="279"/>
      <c r="C31" s="279"/>
      <c r="D31" s="280"/>
      <c r="E31" s="278" t="s">
        <v>224</v>
      </c>
      <c r="F31" s="279"/>
      <c r="G31" s="279"/>
      <c r="H31" s="279"/>
      <c r="I31" s="280"/>
      <c r="J31" s="278" t="s">
        <v>224</v>
      </c>
      <c r="K31" s="279"/>
      <c r="L31" s="279"/>
      <c r="M31" s="280"/>
    </row>
    <row r="32" spans="1:13" ht="14.25" customHeight="1">
      <c r="A32" s="246" t="s">
        <v>225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8"/>
    </row>
    <row r="33" spans="1:13" ht="18.75" customHeight="1">
      <c r="A33" s="292" t="s">
        <v>226</v>
      </c>
      <c r="B33" s="293"/>
      <c r="C33" s="296" t="s">
        <v>227</v>
      </c>
      <c r="D33" s="296" t="s">
        <v>228</v>
      </c>
      <c r="E33" s="296" t="s">
        <v>229</v>
      </c>
      <c r="F33" s="298" t="s">
        <v>230</v>
      </c>
      <c r="G33" s="299"/>
      <c r="H33" s="249" t="s">
        <v>231</v>
      </c>
      <c r="I33" s="250"/>
      <c r="J33" s="250"/>
      <c r="K33" s="250"/>
      <c r="L33" s="250"/>
      <c r="M33" s="290" t="s">
        <v>232</v>
      </c>
    </row>
    <row r="34" spans="1:13" ht="25.5">
      <c r="A34" s="294"/>
      <c r="B34" s="295"/>
      <c r="C34" s="297"/>
      <c r="D34" s="297"/>
      <c r="E34" s="297"/>
      <c r="F34" s="298"/>
      <c r="G34" s="299"/>
      <c r="H34" s="205" t="s">
        <v>233</v>
      </c>
      <c r="I34" s="284" t="s">
        <v>234</v>
      </c>
      <c r="J34" s="286"/>
      <c r="K34" s="249" t="s">
        <v>235</v>
      </c>
      <c r="L34" s="250"/>
      <c r="M34" s="291"/>
    </row>
    <row r="35" spans="1:13" ht="65.25" customHeight="1">
      <c r="A35" s="267" t="s">
        <v>223</v>
      </c>
      <c r="B35" s="269"/>
      <c r="C35" s="203"/>
      <c r="D35" s="203"/>
      <c r="E35" s="203"/>
      <c r="F35" s="249" t="s">
        <v>223</v>
      </c>
      <c r="G35" s="251"/>
      <c r="H35" s="206">
        <v>3012.4</v>
      </c>
      <c r="I35" s="249">
        <v>1452.05</v>
      </c>
      <c r="J35" s="251"/>
      <c r="K35" s="249"/>
      <c r="L35" s="251"/>
      <c r="M35" s="204"/>
    </row>
    <row r="36" spans="1:13" ht="13.5">
      <c r="A36" s="267"/>
      <c r="B36" s="269"/>
      <c r="C36" s="203"/>
      <c r="D36" s="203"/>
      <c r="E36" s="203"/>
      <c r="F36" s="249"/>
      <c r="G36" s="251"/>
      <c r="H36" s="205"/>
      <c r="I36" s="249"/>
      <c r="J36" s="251"/>
      <c r="K36" s="249"/>
      <c r="L36" s="251"/>
      <c r="M36" s="204"/>
    </row>
    <row r="37" spans="1:13" ht="13.5">
      <c r="A37" s="267"/>
      <c r="B37" s="269"/>
      <c r="C37" s="203"/>
      <c r="D37" s="203"/>
      <c r="E37" s="203"/>
      <c r="F37" s="249"/>
      <c r="G37" s="251"/>
      <c r="H37" s="205"/>
      <c r="I37" s="249"/>
      <c r="J37" s="251"/>
      <c r="K37" s="249"/>
      <c r="L37" s="251"/>
      <c r="M37" s="204"/>
    </row>
    <row r="38" spans="1:13" ht="13.5">
      <c r="A38" s="267"/>
      <c r="B38" s="269"/>
      <c r="C38" s="203"/>
      <c r="D38" s="203"/>
      <c r="E38" s="203"/>
      <c r="F38" s="249"/>
      <c r="G38" s="251"/>
      <c r="H38" s="205"/>
      <c r="I38" s="249"/>
      <c r="J38" s="251"/>
      <c r="K38" s="249"/>
      <c r="L38" s="251"/>
      <c r="M38" s="204"/>
    </row>
    <row r="39" spans="1:13" ht="13.5">
      <c r="A39" s="267"/>
      <c r="B39" s="269"/>
      <c r="C39" s="203"/>
      <c r="D39" s="203"/>
      <c r="E39" s="203"/>
      <c r="F39" s="249"/>
      <c r="G39" s="251"/>
      <c r="H39" s="205"/>
      <c r="I39" s="249"/>
      <c r="J39" s="251"/>
      <c r="K39" s="249"/>
      <c r="L39" s="251"/>
      <c r="M39" s="204"/>
    </row>
    <row r="40" spans="1:13" ht="12.75">
      <c r="A40" s="267" t="s">
        <v>0</v>
      </c>
      <c r="B40" s="269"/>
      <c r="C40" s="249" t="s">
        <v>0</v>
      </c>
      <c r="D40" s="250"/>
      <c r="E40" s="251"/>
      <c r="F40" s="249" t="s">
        <v>0</v>
      </c>
      <c r="G40" s="251"/>
      <c r="H40" s="201" t="s">
        <v>0</v>
      </c>
      <c r="I40" s="249" t="s">
        <v>0</v>
      </c>
      <c r="J40" s="251"/>
      <c r="K40" s="249"/>
      <c r="L40" s="251"/>
      <c r="M40" s="201"/>
    </row>
    <row r="41" spans="1:13" ht="12.75">
      <c r="A41" s="246" t="s">
        <v>236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8"/>
    </row>
    <row r="42" spans="1:13" ht="12.75">
      <c r="A42" s="246" t="s">
        <v>237</v>
      </c>
      <c r="B42" s="248"/>
      <c r="C42" s="300" t="s">
        <v>238</v>
      </c>
      <c r="D42" s="301"/>
      <c r="E42" s="300" t="s">
        <v>239</v>
      </c>
      <c r="F42" s="301"/>
      <c r="G42" s="300" t="s">
        <v>240</v>
      </c>
      <c r="H42" s="302"/>
      <c r="I42" s="302"/>
      <c r="J42" s="301"/>
      <c r="K42" s="300" t="s">
        <v>241</v>
      </c>
      <c r="L42" s="302"/>
      <c r="M42" s="301"/>
    </row>
    <row r="43" spans="1:13" ht="12.75">
      <c r="A43" s="284" t="s">
        <v>242</v>
      </c>
      <c r="B43" s="286"/>
      <c r="C43" s="284" t="s">
        <v>243</v>
      </c>
      <c r="D43" s="286"/>
      <c r="E43" s="303" t="s">
        <v>244</v>
      </c>
      <c r="F43" s="304"/>
      <c r="G43" s="267">
        <v>46</v>
      </c>
      <c r="H43" s="268"/>
      <c r="I43" s="268"/>
      <c r="J43" s="269"/>
      <c r="K43" s="305" t="s">
        <v>0</v>
      </c>
      <c r="L43" s="306"/>
      <c r="M43" s="307"/>
    </row>
    <row r="44" spans="1:13" ht="12.75">
      <c r="A44" s="298"/>
      <c r="B44" s="299"/>
      <c r="C44" s="298"/>
      <c r="D44" s="299"/>
      <c r="E44" s="303" t="s">
        <v>245</v>
      </c>
      <c r="F44" s="304"/>
      <c r="G44" s="310">
        <v>3012.4</v>
      </c>
      <c r="H44" s="311"/>
      <c r="I44" s="311"/>
      <c r="J44" s="312"/>
      <c r="K44" s="305" t="s">
        <v>0</v>
      </c>
      <c r="L44" s="306"/>
      <c r="M44" s="307"/>
    </row>
    <row r="45" spans="1:13" ht="12.75">
      <c r="A45" s="298"/>
      <c r="B45" s="299"/>
      <c r="C45" s="298"/>
      <c r="D45" s="299"/>
      <c r="E45" s="303" t="s">
        <v>246</v>
      </c>
      <c r="F45" s="304"/>
      <c r="G45" s="267" t="s">
        <v>0</v>
      </c>
      <c r="H45" s="268"/>
      <c r="I45" s="268"/>
      <c r="J45" s="269"/>
      <c r="K45" s="305" t="s">
        <v>0</v>
      </c>
      <c r="L45" s="306"/>
      <c r="M45" s="307"/>
    </row>
    <row r="46" spans="1:13" ht="12.75">
      <c r="A46" s="298"/>
      <c r="B46" s="299"/>
      <c r="C46" s="287"/>
      <c r="D46" s="289"/>
      <c r="E46" s="303" t="s">
        <v>247</v>
      </c>
      <c r="F46" s="304"/>
      <c r="G46" s="267" t="s">
        <v>0</v>
      </c>
      <c r="H46" s="268"/>
      <c r="I46" s="268"/>
      <c r="J46" s="269"/>
      <c r="K46" s="305" t="s">
        <v>0</v>
      </c>
      <c r="L46" s="306"/>
      <c r="M46" s="307"/>
    </row>
    <row r="47" spans="1:13" ht="12.75">
      <c r="A47" s="298"/>
      <c r="B47" s="299"/>
      <c r="C47" s="284" t="s">
        <v>248</v>
      </c>
      <c r="D47" s="286"/>
      <c r="E47" s="303" t="s">
        <v>249</v>
      </c>
      <c r="F47" s="304"/>
      <c r="G47" s="267" t="s">
        <v>250</v>
      </c>
      <c r="H47" s="268"/>
      <c r="I47" s="268"/>
      <c r="J47" s="269"/>
      <c r="K47" s="305" t="s">
        <v>0</v>
      </c>
      <c r="L47" s="306"/>
      <c r="M47" s="307"/>
    </row>
    <row r="48" spans="1:13" ht="12.75">
      <c r="A48" s="298"/>
      <c r="B48" s="299"/>
      <c r="C48" s="298"/>
      <c r="D48" s="299"/>
      <c r="E48" s="303" t="s">
        <v>251</v>
      </c>
      <c r="F48" s="304"/>
      <c r="G48" s="305">
        <v>0.2</v>
      </c>
      <c r="H48" s="306"/>
      <c r="I48" s="306"/>
      <c r="J48" s="307"/>
      <c r="K48" s="305" t="s">
        <v>0</v>
      </c>
      <c r="L48" s="306"/>
      <c r="M48" s="307"/>
    </row>
    <row r="49" spans="1:13" ht="12.75">
      <c r="A49" s="298"/>
      <c r="B49" s="299"/>
      <c r="C49" s="298"/>
      <c r="D49" s="299"/>
      <c r="E49" s="303" t="s">
        <v>252</v>
      </c>
      <c r="F49" s="304"/>
      <c r="G49" s="267" t="s">
        <v>0</v>
      </c>
      <c r="H49" s="268"/>
      <c r="I49" s="268"/>
      <c r="J49" s="269"/>
      <c r="K49" s="305" t="s">
        <v>0</v>
      </c>
      <c r="L49" s="306"/>
      <c r="M49" s="307"/>
    </row>
    <row r="50" spans="1:13" ht="12.75">
      <c r="A50" s="298"/>
      <c r="B50" s="299"/>
      <c r="C50" s="287"/>
      <c r="D50" s="289"/>
      <c r="E50" s="308" t="s">
        <v>253</v>
      </c>
      <c r="F50" s="309"/>
      <c r="G50" s="267" t="s">
        <v>0</v>
      </c>
      <c r="H50" s="268"/>
      <c r="I50" s="268"/>
      <c r="J50" s="269"/>
      <c r="K50" s="305" t="s">
        <v>0</v>
      </c>
      <c r="L50" s="306"/>
      <c r="M50" s="307"/>
    </row>
    <row r="51" spans="1:13" ht="12.75">
      <c r="A51" s="298"/>
      <c r="B51" s="299"/>
      <c r="C51" s="284" t="s">
        <v>254</v>
      </c>
      <c r="D51" s="286"/>
      <c r="E51" s="303" t="s">
        <v>255</v>
      </c>
      <c r="F51" s="304"/>
      <c r="G51" s="305">
        <v>0.5</v>
      </c>
      <c r="H51" s="306"/>
      <c r="I51" s="306"/>
      <c r="J51" s="307"/>
      <c r="K51" s="305" t="s">
        <v>0</v>
      </c>
      <c r="L51" s="306"/>
      <c r="M51" s="307"/>
    </row>
    <row r="52" spans="1:13" ht="12.75">
      <c r="A52" s="298"/>
      <c r="B52" s="299"/>
      <c r="C52" s="298"/>
      <c r="D52" s="299"/>
      <c r="E52" s="303" t="s">
        <v>256</v>
      </c>
      <c r="F52" s="304"/>
      <c r="G52" s="305">
        <v>1</v>
      </c>
      <c r="H52" s="306"/>
      <c r="I52" s="306"/>
      <c r="J52" s="307"/>
      <c r="K52" s="305" t="s">
        <v>0</v>
      </c>
      <c r="L52" s="306"/>
      <c r="M52" s="307"/>
    </row>
    <row r="53" spans="1:13" ht="12.75">
      <c r="A53" s="298"/>
      <c r="B53" s="299"/>
      <c r="C53" s="287"/>
      <c r="D53" s="289"/>
      <c r="E53" s="303" t="s">
        <v>257</v>
      </c>
      <c r="F53" s="304"/>
      <c r="G53" s="267" t="s">
        <v>0</v>
      </c>
      <c r="H53" s="268"/>
      <c r="I53" s="268"/>
      <c r="J53" s="269"/>
      <c r="K53" s="305" t="s">
        <v>0</v>
      </c>
      <c r="L53" s="306"/>
      <c r="M53" s="307"/>
    </row>
    <row r="54" spans="1:13" ht="12.75">
      <c r="A54" s="298"/>
      <c r="B54" s="299"/>
      <c r="C54" s="284" t="s">
        <v>258</v>
      </c>
      <c r="D54" s="286"/>
      <c r="E54" s="303" t="s">
        <v>259</v>
      </c>
      <c r="F54" s="304"/>
      <c r="G54" s="267" t="s">
        <v>0</v>
      </c>
      <c r="H54" s="268"/>
      <c r="I54" s="268"/>
      <c r="J54" s="269"/>
      <c r="K54" s="305" t="s">
        <v>0</v>
      </c>
      <c r="L54" s="306"/>
      <c r="M54" s="307"/>
    </row>
    <row r="55" spans="1:13" ht="12.75">
      <c r="A55" s="298"/>
      <c r="B55" s="299"/>
      <c r="C55" s="298"/>
      <c r="D55" s="299"/>
      <c r="E55" s="303" t="s">
        <v>260</v>
      </c>
      <c r="F55" s="304"/>
      <c r="G55" s="267" t="s">
        <v>0</v>
      </c>
      <c r="H55" s="268"/>
      <c r="I55" s="268"/>
      <c r="J55" s="269"/>
      <c r="K55" s="305" t="s">
        <v>0</v>
      </c>
      <c r="L55" s="306"/>
      <c r="M55" s="307"/>
    </row>
    <row r="56" spans="1:13" ht="12.75">
      <c r="A56" s="287"/>
      <c r="B56" s="289"/>
      <c r="C56" s="287"/>
      <c r="D56" s="289"/>
      <c r="E56" s="303" t="s">
        <v>261</v>
      </c>
      <c r="F56" s="304"/>
      <c r="G56" s="267" t="s">
        <v>0</v>
      </c>
      <c r="H56" s="268"/>
      <c r="I56" s="268"/>
      <c r="J56" s="269"/>
      <c r="K56" s="305" t="s">
        <v>0</v>
      </c>
      <c r="L56" s="306"/>
      <c r="M56" s="307"/>
    </row>
    <row r="57" spans="1:13" ht="12.75">
      <c r="A57" s="284" t="s">
        <v>262</v>
      </c>
      <c r="B57" s="286"/>
      <c r="C57" s="292" t="s">
        <v>263</v>
      </c>
      <c r="D57" s="293"/>
      <c r="E57" s="303" t="s">
        <v>264</v>
      </c>
      <c r="F57" s="304"/>
      <c r="G57" s="267" t="s">
        <v>265</v>
      </c>
      <c r="H57" s="268"/>
      <c r="I57" s="268"/>
      <c r="J57" s="269"/>
      <c r="K57" s="305" t="s">
        <v>0</v>
      </c>
      <c r="L57" s="306"/>
      <c r="M57" s="307"/>
    </row>
    <row r="58" spans="1:13" ht="12.75">
      <c r="A58" s="298"/>
      <c r="B58" s="299"/>
      <c r="C58" s="294"/>
      <c r="D58" s="295"/>
      <c r="E58" s="303" t="s">
        <v>266</v>
      </c>
      <c r="F58" s="304"/>
      <c r="G58" s="267" t="s">
        <v>0</v>
      </c>
      <c r="H58" s="268"/>
      <c r="I58" s="268"/>
      <c r="J58" s="269"/>
      <c r="K58" s="305" t="s">
        <v>0</v>
      </c>
      <c r="L58" s="306"/>
      <c r="M58" s="307"/>
    </row>
    <row r="59" spans="1:13" ht="12.75">
      <c r="A59" s="298"/>
      <c r="B59" s="299"/>
      <c r="C59" s="313"/>
      <c r="D59" s="314"/>
      <c r="E59" s="303" t="s">
        <v>267</v>
      </c>
      <c r="F59" s="304"/>
      <c r="G59" s="267" t="s">
        <v>0</v>
      </c>
      <c r="H59" s="268"/>
      <c r="I59" s="268"/>
      <c r="J59" s="269"/>
      <c r="K59" s="305" t="s">
        <v>0</v>
      </c>
      <c r="L59" s="306"/>
      <c r="M59" s="307"/>
    </row>
    <row r="60" spans="1:13" ht="12.75">
      <c r="A60" s="298"/>
      <c r="B60" s="299"/>
      <c r="C60" s="292" t="s">
        <v>268</v>
      </c>
      <c r="D60" s="293"/>
      <c r="E60" s="303" t="s">
        <v>269</v>
      </c>
      <c r="F60" s="304"/>
      <c r="G60" s="267" t="s">
        <v>270</v>
      </c>
      <c r="H60" s="268"/>
      <c r="I60" s="268"/>
      <c r="J60" s="269"/>
      <c r="K60" s="305" t="s">
        <v>0</v>
      </c>
      <c r="L60" s="306"/>
      <c r="M60" s="307"/>
    </row>
    <row r="61" spans="1:13" ht="12.75">
      <c r="A61" s="298"/>
      <c r="B61" s="299"/>
      <c r="C61" s="294"/>
      <c r="D61" s="295"/>
      <c r="E61" s="303" t="s">
        <v>266</v>
      </c>
      <c r="F61" s="304"/>
      <c r="G61" s="267" t="s">
        <v>0</v>
      </c>
      <c r="H61" s="268"/>
      <c r="I61" s="268"/>
      <c r="J61" s="269"/>
      <c r="K61" s="305" t="s">
        <v>0</v>
      </c>
      <c r="L61" s="306"/>
      <c r="M61" s="307"/>
    </row>
    <row r="62" spans="1:13" ht="12.75">
      <c r="A62" s="298"/>
      <c r="B62" s="299"/>
      <c r="C62" s="313"/>
      <c r="D62" s="314"/>
      <c r="E62" s="303" t="s">
        <v>267</v>
      </c>
      <c r="F62" s="304"/>
      <c r="G62" s="267" t="s">
        <v>0</v>
      </c>
      <c r="H62" s="268"/>
      <c r="I62" s="268"/>
      <c r="J62" s="269"/>
      <c r="K62" s="305" t="s">
        <v>0</v>
      </c>
      <c r="L62" s="306"/>
      <c r="M62" s="307"/>
    </row>
    <row r="63" spans="1:13" ht="12.75">
      <c r="A63" s="298"/>
      <c r="B63" s="299"/>
      <c r="C63" s="292" t="s">
        <v>271</v>
      </c>
      <c r="D63" s="293"/>
      <c r="E63" s="303" t="s">
        <v>272</v>
      </c>
      <c r="F63" s="304"/>
      <c r="G63" s="267" t="s">
        <v>273</v>
      </c>
      <c r="H63" s="268"/>
      <c r="I63" s="268"/>
      <c r="J63" s="269"/>
      <c r="K63" s="305" t="s">
        <v>0</v>
      </c>
      <c r="L63" s="306"/>
      <c r="M63" s="307"/>
    </row>
    <row r="64" spans="1:13" ht="12.75">
      <c r="A64" s="298"/>
      <c r="B64" s="299"/>
      <c r="C64" s="294"/>
      <c r="D64" s="295"/>
      <c r="E64" s="303" t="s">
        <v>266</v>
      </c>
      <c r="F64" s="304"/>
      <c r="G64" s="267" t="s">
        <v>0</v>
      </c>
      <c r="H64" s="268"/>
      <c r="I64" s="268"/>
      <c r="J64" s="269"/>
      <c r="K64" s="305" t="s">
        <v>0</v>
      </c>
      <c r="L64" s="306"/>
      <c r="M64" s="307"/>
    </row>
    <row r="65" spans="1:13" ht="12.75">
      <c r="A65" s="298"/>
      <c r="B65" s="299"/>
      <c r="C65" s="313"/>
      <c r="D65" s="314"/>
      <c r="E65" s="303" t="s">
        <v>267</v>
      </c>
      <c r="F65" s="304"/>
      <c r="G65" s="267" t="s">
        <v>0</v>
      </c>
      <c r="H65" s="268"/>
      <c r="I65" s="268"/>
      <c r="J65" s="269"/>
      <c r="K65" s="305" t="s">
        <v>0</v>
      </c>
      <c r="L65" s="306"/>
      <c r="M65" s="307"/>
    </row>
    <row r="66" spans="1:13" ht="12.75">
      <c r="A66" s="298"/>
      <c r="B66" s="299"/>
      <c r="C66" s="292" t="s">
        <v>274</v>
      </c>
      <c r="D66" s="293"/>
      <c r="E66" s="303" t="s">
        <v>275</v>
      </c>
      <c r="F66" s="304"/>
      <c r="G66" s="267" t="s">
        <v>276</v>
      </c>
      <c r="H66" s="268"/>
      <c r="I66" s="268"/>
      <c r="J66" s="269"/>
      <c r="K66" s="305" t="s">
        <v>0</v>
      </c>
      <c r="L66" s="306"/>
      <c r="M66" s="307"/>
    </row>
    <row r="67" spans="1:13" ht="12.75">
      <c r="A67" s="298"/>
      <c r="B67" s="299"/>
      <c r="C67" s="294"/>
      <c r="D67" s="295"/>
      <c r="E67" s="303" t="s">
        <v>277</v>
      </c>
      <c r="F67" s="304"/>
      <c r="G67" s="267" t="s">
        <v>278</v>
      </c>
      <c r="H67" s="268"/>
      <c r="I67" s="268"/>
      <c r="J67" s="269"/>
      <c r="K67" s="305" t="s">
        <v>0</v>
      </c>
      <c r="L67" s="306"/>
      <c r="M67" s="307"/>
    </row>
    <row r="68" spans="1:13" ht="12.75">
      <c r="A68" s="287"/>
      <c r="B68" s="289"/>
      <c r="C68" s="313"/>
      <c r="D68" s="314"/>
      <c r="E68" s="303" t="s">
        <v>267</v>
      </c>
      <c r="F68" s="304"/>
      <c r="G68" s="267" t="s">
        <v>0</v>
      </c>
      <c r="H68" s="268"/>
      <c r="I68" s="268"/>
      <c r="J68" s="269"/>
      <c r="K68" s="305" t="s">
        <v>0</v>
      </c>
      <c r="L68" s="306"/>
      <c r="M68" s="307"/>
    </row>
    <row r="69" spans="1:13" ht="12.75">
      <c r="A69" s="284" t="s">
        <v>279</v>
      </c>
      <c r="B69" s="286"/>
      <c r="C69" s="284" t="s">
        <v>279</v>
      </c>
      <c r="D69" s="286"/>
      <c r="E69" s="303" t="s">
        <v>280</v>
      </c>
      <c r="F69" s="304"/>
      <c r="G69" s="305">
        <v>0.98</v>
      </c>
      <c r="H69" s="306"/>
      <c r="I69" s="306"/>
      <c r="J69" s="307"/>
      <c r="K69" s="305" t="s">
        <v>0</v>
      </c>
      <c r="L69" s="306"/>
      <c r="M69" s="307"/>
    </row>
    <row r="70" spans="1:13" ht="12.75">
      <c r="A70" s="298"/>
      <c r="B70" s="299"/>
      <c r="C70" s="298"/>
      <c r="D70" s="299"/>
      <c r="E70" s="303" t="s">
        <v>281</v>
      </c>
      <c r="F70" s="304"/>
      <c r="G70" s="305">
        <v>1</v>
      </c>
      <c r="H70" s="306"/>
      <c r="I70" s="306"/>
      <c r="J70" s="307"/>
      <c r="K70" s="305" t="s">
        <v>0</v>
      </c>
      <c r="L70" s="306"/>
      <c r="M70" s="307"/>
    </row>
    <row r="71" spans="1:13" ht="12.75">
      <c r="A71" s="287"/>
      <c r="B71" s="289"/>
      <c r="C71" s="287"/>
      <c r="D71" s="289"/>
      <c r="E71" s="303" t="s">
        <v>267</v>
      </c>
      <c r="F71" s="304"/>
      <c r="G71" s="267" t="s">
        <v>0</v>
      </c>
      <c r="H71" s="268"/>
      <c r="I71" s="268"/>
      <c r="J71" s="269"/>
      <c r="K71" s="305" t="s">
        <v>0</v>
      </c>
      <c r="L71" s="306"/>
      <c r="M71" s="307"/>
    </row>
    <row r="72" spans="1:13" ht="14.25">
      <c r="A72" s="315" t="s">
        <v>282</v>
      </c>
      <c r="B72" s="315"/>
      <c r="C72" s="198" t="s">
        <v>283</v>
      </c>
      <c r="D72" s="198"/>
      <c r="E72" s="199" t="s">
        <v>284</v>
      </c>
      <c r="F72" s="199" t="s">
        <v>179</v>
      </c>
      <c r="G72" s="199"/>
      <c r="H72" s="199"/>
      <c r="I72" s="199"/>
      <c r="J72" s="199" t="s">
        <v>285</v>
      </c>
      <c r="K72" s="316">
        <v>44287</v>
      </c>
      <c r="L72" s="316"/>
      <c r="M72" s="316"/>
    </row>
  </sheetData>
  <sheetProtection/>
  <mergeCells count="216">
    <mergeCell ref="A72:B72"/>
    <mergeCell ref="K72:M72"/>
    <mergeCell ref="K68:M68"/>
    <mergeCell ref="A69:B71"/>
    <mergeCell ref="C69:D71"/>
    <mergeCell ref="E69:F69"/>
    <mergeCell ref="G69:J69"/>
    <mergeCell ref="K69:M69"/>
    <mergeCell ref="G68:J68"/>
    <mergeCell ref="A57:B68"/>
    <mergeCell ref="K66:M66"/>
    <mergeCell ref="E67:F67"/>
    <mergeCell ref="G71:J71"/>
    <mergeCell ref="K71:M71"/>
    <mergeCell ref="E70:F70"/>
    <mergeCell ref="G70:J70"/>
    <mergeCell ref="K70:M70"/>
    <mergeCell ref="E71:F71"/>
    <mergeCell ref="K67:M67"/>
    <mergeCell ref="E68:F68"/>
    <mergeCell ref="K65:M65"/>
    <mergeCell ref="K59:M59"/>
    <mergeCell ref="G59:J59"/>
    <mergeCell ref="E65:F65"/>
    <mergeCell ref="K62:M62"/>
    <mergeCell ref="E63:F63"/>
    <mergeCell ref="G63:J63"/>
    <mergeCell ref="K63:M63"/>
    <mergeCell ref="E62:F62"/>
    <mergeCell ref="G61:J61"/>
    <mergeCell ref="E64:F64"/>
    <mergeCell ref="K64:M64"/>
    <mergeCell ref="G60:J60"/>
    <mergeCell ref="K60:M60"/>
    <mergeCell ref="E61:F61"/>
    <mergeCell ref="K61:M61"/>
    <mergeCell ref="C63:D65"/>
    <mergeCell ref="C66:D68"/>
    <mergeCell ref="E66:F66"/>
    <mergeCell ref="G66:J66"/>
    <mergeCell ref="G64:J64"/>
    <mergeCell ref="G67:J67"/>
    <mergeCell ref="G65:J65"/>
    <mergeCell ref="K57:M57"/>
    <mergeCell ref="E58:F58"/>
    <mergeCell ref="G58:J58"/>
    <mergeCell ref="K58:M58"/>
    <mergeCell ref="E57:F57"/>
    <mergeCell ref="G57:J57"/>
    <mergeCell ref="C54:D56"/>
    <mergeCell ref="E54:F54"/>
    <mergeCell ref="G54:J54"/>
    <mergeCell ref="G62:J62"/>
    <mergeCell ref="E55:F55"/>
    <mergeCell ref="G55:J55"/>
    <mergeCell ref="C57:D59"/>
    <mergeCell ref="E59:F59"/>
    <mergeCell ref="C60:D62"/>
    <mergeCell ref="E60:F60"/>
    <mergeCell ref="K55:M55"/>
    <mergeCell ref="E56:F56"/>
    <mergeCell ref="G56:J56"/>
    <mergeCell ref="K56:M56"/>
    <mergeCell ref="E53:F53"/>
    <mergeCell ref="G53:J53"/>
    <mergeCell ref="K53:M53"/>
    <mergeCell ref="K54:M54"/>
    <mergeCell ref="K51:M51"/>
    <mergeCell ref="E52:F52"/>
    <mergeCell ref="G52:J52"/>
    <mergeCell ref="K52:M52"/>
    <mergeCell ref="G50:J50"/>
    <mergeCell ref="K50:M50"/>
    <mergeCell ref="K47:M47"/>
    <mergeCell ref="E48:F48"/>
    <mergeCell ref="G48:J48"/>
    <mergeCell ref="K48:M48"/>
    <mergeCell ref="K49:M49"/>
    <mergeCell ref="E47:F47"/>
    <mergeCell ref="G47:J47"/>
    <mergeCell ref="E49:F49"/>
    <mergeCell ref="K43:M43"/>
    <mergeCell ref="E45:F45"/>
    <mergeCell ref="E44:F44"/>
    <mergeCell ref="G44:J44"/>
    <mergeCell ref="K44:M44"/>
    <mergeCell ref="K45:M45"/>
    <mergeCell ref="G45:J45"/>
    <mergeCell ref="A43:B56"/>
    <mergeCell ref="C43:D46"/>
    <mergeCell ref="E43:F43"/>
    <mergeCell ref="G43:J43"/>
    <mergeCell ref="C51:D53"/>
    <mergeCell ref="E51:F51"/>
    <mergeCell ref="G51:J51"/>
    <mergeCell ref="G49:J49"/>
    <mergeCell ref="G46:J46"/>
    <mergeCell ref="E50:F50"/>
    <mergeCell ref="K40:L40"/>
    <mergeCell ref="C47:D50"/>
    <mergeCell ref="A41:M41"/>
    <mergeCell ref="A42:B42"/>
    <mergeCell ref="C42:D42"/>
    <mergeCell ref="E42:F42"/>
    <mergeCell ref="G42:J42"/>
    <mergeCell ref="K42:M42"/>
    <mergeCell ref="E46:F46"/>
    <mergeCell ref="K46:M46"/>
    <mergeCell ref="K39:L39"/>
    <mergeCell ref="A38:B38"/>
    <mergeCell ref="F38:G38"/>
    <mergeCell ref="I38:J38"/>
    <mergeCell ref="K38:L38"/>
    <mergeCell ref="I40:J40"/>
    <mergeCell ref="A39:B39"/>
    <mergeCell ref="F39:G39"/>
    <mergeCell ref="I39:J39"/>
    <mergeCell ref="A40:B40"/>
    <mergeCell ref="C40:E40"/>
    <mergeCell ref="F40:G40"/>
    <mergeCell ref="A36:B36"/>
    <mergeCell ref="F36:G36"/>
    <mergeCell ref="I36:J36"/>
    <mergeCell ref="K36:L36"/>
    <mergeCell ref="A37:B37"/>
    <mergeCell ref="F37:G37"/>
    <mergeCell ref="I37:J37"/>
    <mergeCell ref="K37:L37"/>
    <mergeCell ref="A35:B35"/>
    <mergeCell ref="F35:G35"/>
    <mergeCell ref="I35:J35"/>
    <mergeCell ref="K35:L35"/>
    <mergeCell ref="M33:M34"/>
    <mergeCell ref="I34:J34"/>
    <mergeCell ref="K34:L34"/>
    <mergeCell ref="A33:B34"/>
    <mergeCell ref="C33:C34"/>
    <mergeCell ref="D33:D34"/>
    <mergeCell ref="E33:E34"/>
    <mergeCell ref="F33:G34"/>
    <mergeCell ref="H33:L33"/>
    <mergeCell ref="A26:M26"/>
    <mergeCell ref="A27:M27"/>
    <mergeCell ref="A28:M28"/>
    <mergeCell ref="A29:D30"/>
    <mergeCell ref="E29:I30"/>
    <mergeCell ref="J29:M30"/>
    <mergeCell ref="A31:D31"/>
    <mergeCell ref="E31:I31"/>
    <mergeCell ref="J31:M31"/>
    <mergeCell ref="A32:M32"/>
    <mergeCell ref="A24:C24"/>
    <mergeCell ref="D24:F24"/>
    <mergeCell ref="G24:H24"/>
    <mergeCell ref="I24:M24"/>
    <mergeCell ref="A25:C25"/>
    <mergeCell ref="D25:F25"/>
    <mergeCell ref="G25:H25"/>
    <mergeCell ref="I25:M25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19:C19"/>
    <mergeCell ref="D19:F19"/>
    <mergeCell ref="G19:H19"/>
    <mergeCell ref="I19:M19"/>
    <mergeCell ref="A20:C20"/>
    <mergeCell ref="D20:F20"/>
    <mergeCell ref="G20:H20"/>
    <mergeCell ref="I20:M20"/>
    <mergeCell ref="A15:M15"/>
    <mergeCell ref="A16:M16"/>
    <mergeCell ref="A17:M17"/>
    <mergeCell ref="A18:C18"/>
    <mergeCell ref="D18:F18"/>
    <mergeCell ref="G18:H18"/>
    <mergeCell ref="I18:M18"/>
    <mergeCell ref="A13:C13"/>
    <mergeCell ref="D13:F13"/>
    <mergeCell ref="G13:H13"/>
    <mergeCell ref="I13:M13"/>
    <mergeCell ref="A14:C14"/>
    <mergeCell ref="D14:F14"/>
    <mergeCell ref="G14:H14"/>
    <mergeCell ref="I14:M14"/>
    <mergeCell ref="A11:C11"/>
    <mergeCell ref="D11:F11"/>
    <mergeCell ref="G11:H11"/>
    <mergeCell ref="I11:M11"/>
    <mergeCell ref="A12:C12"/>
    <mergeCell ref="D12:F12"/>
    <mergeCell ref="G12:H12"/>
    <mergeCell ref="I12:M12"/>
    <mergeCell ref="A8:D8"/>
    <mergeCell ref="E8:M8"/>
    <mergeCell ref="A9:M9"/>
    <mergeCell ref="A10:C10"/>
    <mergeCell ref="D10:F10"/>
    <mergeCell ref="G10:H10"/>
    <mergeCell ref="I10:M10"/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N32" sqref="N32"/>
    </sheetView>
  </sheetViews>
  <sheetFormatPr defaultColWidth="9.140625" defaultRowHeight="12.75"/>
  <cols>
    <col min="4" max="4" width="21.00390625" style="0" customWidth="1"/>
    <col min="5" max="5" width="10.28125" style="0" customWidth="1"/>
    <col min="6" max="6" width="10.421875" style="0" customWidth="1"/>
    <col min="7" max="7" width="10.00390625" style="0" customWidth="1"/>
    <col min="9" max="9" width="11.421875" style="0" customWidth="1"/>
  </cols>
  <sheetData>
    <row r="1" spans="1:9" ht="14.25">
      <c r="A1" s="198"/>
      <c r="B1" s="198"/>
      <c r="C1" s="198"/>
      <c r="D1" s="198"/>
      <c r="E1" s="198"/>
      <c r="F1" s="198"/>
      <c r="G1" s="198"/>
      <c r="H1" s="198"/>
      <c r="I1" s="198"/>
    </row>
    <row r="2" spans="1:9" ht="20.25">
      <c r="A2" s="320" t="s">
        <v>317</v>
      </c>
      <c r="B2" s="320"/>
      <c r="C2" s="320"/>
      <c r="D2" s="320"/>
      <c r="E2" s="320"/>
      <c r="F2" s="320"/>
      <c r="G2" s="320"/>
      <c r="H2" s="320"/>
      <c r="I2" s="320"/>
    </row>
    <row r="3" spans="1:9" ht="14.25">
      <c r="A3" s="321" t="s">
        <v>287</v>
      </c>
      <c r="B3" s="321"/>
      <c r="C3" s="321"/>
      <c r="D3" s="321"/>
      <c r="E3" s="321"/>
      <c r="F3" s="321"/>
      <c r="G3" s="321"/>
      <c r="H3" s="321"/>
      <c r="I3" s="321"/>
    </row>
    <row r="4" spans="1:9" ht="12.75">
      <c r="A4" s="317" t="s">
        <v>288</v>
      </c>
      <c r="B4" s="318"/>
      <c r="C4" s="318"/>
      <c r="D4" s="317"/>
      <c r="E4" s="318"/>
      <c r="F4" s="318"/>
      <c r="G4" s="318"/>
      <c r="H4" s="318"/>
      <c r="I4" s="319"/>
    </row>
    <row r="5" spans="1:9" ht="12.75">
      <c r="A5" s="317" t="s">
        <v>289</v>
      </c>
      <c r="B5" s="318"/>
      <c r="C5" s="318"/>
      <c r="D5" s="317"/>
      <c r="E5" s="319"/>
      <c r="F5" s="317" t="s">
        <v>290</v>
      </c>
      <c r="G5" s="319"/>
      <c r="H5" s="317"/>
      <c r="I5" s="319"/>
    </row>
    <row r="6" spans="1:9" ht="12.75">
      <c r="A6" s="317" t="s">
        <v>291</v>
      </c>
      <c r="B6" s="318"/>
      <c r="C6" s="318"/>
      <c r="D6" s="317"/>
      <c r="E6" s="319"/>
      <c r="F6" s="317" t="s">
        <v>292</v>
      </c>
      <c r="G6" s="319"/>
      <c r="H6" s="317"/>
      <c r="I6" s="319"/>
    </row>
    <row r="7" spans="1:9" ht="12.75">
      <c r="A7" s="326" t="s">
        <v>293</v>
      </c>
      <c r="B7" s="327"/>
      <c r="C7" s="328"/>
      <c r="D7" s="208" t="s">
        <v>294</v>
      </c>
      <c r="E7" s="208"/>
      <c r="F7" s="322" t="s">
        <v>295</v>
      </c>
      <c r="G7" s="323"/>
      <c r="H7" s="324"/>
      <c r="I7" s="325"/>
    </row>
    <row r="8" spans="1:9" ht="12.75">
      <c r="A8" s="329"/>
      <c r="B8" s="330"/>
      <c r="C8" s="331"/>
      <c r="D8" s="208" t="s">
        <v>296</v>
      </c>
      <c r="E8" s="208"/>
      <c r="F8" s="322" t="s">
        <v>296</v>
      </c>
      <c r="G8" s="323"/>
      <c r="H8" s="324"/>
      <c r="I8" s="325"/>
    </row>
    <row r="9" spans="1:9" ht="12.75">
      <c r="A9" s="332"/>
      <c r="B9" s="333"/>
      <c r="C9" s="334"/>
      <c r="D9" s="208" t="s">
        <v>297</v>
      </c>
      <c r="E9" s="208"/>
      <c r="F9" s="322" t="s">
        <v>297</v>
      </c>
      <c r="G9" s="323"/>
      <c r="H9" s="324"/>
      <c r="I9" s="325"/>
    </row>
    <row r="10" spans="1:9" ht="12.75">
      <c r="A10" s="335" t="s">
        <v>298</v>
      </c>
      <c r="B10" s="317" t="s">
        <v>299</v>
      </c>
      <c r="C10" s="318"/>
      <c r="D10" s="318"/>
      <c r="E10" s="319"/>
      <c r="F10" s="317" t="s">
        <v>300</v>
      </c>
      <c r="G10" s="318"/>
      <c r="H10" s="318"/>
      <c r="I10" s="319"/>
    </row>
    <row r="11" spans="1:9" ht="12.75">
      <c r="A11" s="336"/>
      <c r="B11" s="337" t="s">
        <v>301</v>
      </c>
      <c r="C11" s="338"/>
      <c r="D11" s="338"/>
      <c r="E11" s="339"/>
      <c r="F11" s="337" t="s">
        <v>301</v>
      </c>
      <c r="G11" s="338"/>
      <c r="H11" s="338"/>
      <c r="I11" s="339"/>
    </row>
    <row r="12" spans="1:9" ht="12.75">
      <c r="A12" s="335" t="s">
        <v>302</v>
      </c>
      <c r="B12" s="209" t="s">
        <v>303</v>
      </c>
      <c r="C12" s="207" t="s">
        <v>238</v>
      </c>
      <c r="D12" s="207" t="s">
        <v>239</v>
      </c>
      <c r="E12" s="207" t="s">
        <v>304</v>
      </c>
      <c r="F12" s="207" t="s">
        <v>238</v>
      </c>
      <c r="G12" s="317" t="s">
        <v>239</v>
      </c>
      <c r="H12" s="319"/>
      <c r="I12" s="207" t="s">
        <v>304</v>
      </c>
    </row>
    <row r="13" spans="1:9" ht="12.75">
      <c r="A13" s="340"/>
      <c r="B13" s="335" t="s">
        <v>305</v>
      </c>
      <c r="C13" s="335" t="s">
        <v>243</v>
      </c>
      <c r="D13" s="208" t="s">
        <v>306</v>
      </c>
      <c r="E13" s="208"/>
      <c r="F13" s="335" t="s">
        <v>243</v>
      </c>
      <c r="G13" s="303" t="s">
        <v>306</v>
      </c>
      <c r="H13" s="304"/>
      <c r="I13" s="208"/>
    </row>
    <row r="14" spans="1:9" ht="12.75">
      <c r="A14" s="340"/>
      <c r="B14" s="340"/>
      <c r="C14" s="340"/>
      <c r="D14" s="208" t="s">
        <v>266</v>
      </c>
      <c r="E14" s="208"/>
      <c r="F14" s="340"/>
      <c r="G14" s="303" t="s">
        <v>266</v>
      </c>
      <c r="H14" s="304"/>
      <c r="I14" s="208"/>
    </row>
    <row r="15" spans="1:9" ht="12.75">
      <c r="A15" s="340"/>
      <c r="B15" s="340"/>
      <c r="C15" s="336"/>
      <c r="D15" s="208" t="s">
        <v>267</v>
      </c>
      <c r="E15" s="208"/>
      <c r="F15" s="336"/>
      <c r="G15" s="303" t="s">
        <v>267</v>
      </c>
      <c r="H15" s="304"/>
      <c r="I15" s="208"/>
    </row>
    <row r="16" spans="1:9" ht="12.75">
      <c r="A16" s="340"/>
      <c r="B16" s="340"/>
      <c r="C16" s="335" t="s">
        <v>248</v>
      </c>
      <c r="D16" s="208" t="s">
        <v>306</v>
      </c>
      <c r="E16" s="208"/>
      <c r="F16" s="335" t="s">
        <v>248</v>
      </c>
      <c r="G16" s="303" t="s">
        <v>306</v>
      </c>
      <c r="H16" s="304"/>
      <c r="I16" s="208"/>
    </row>
    <row r="17" spans="1:9" ht="12.75">
      <c r="A17" s="340"/>
      <c r="B17" s="340"/>
      <c r="C17" s="340"/>
      <c r="D17" s="208" t="s">
        <v>266</v>
      </c>
      <c r="E17" s="208"/>
      <c r="F17" s="340"/>
      <c r="G17" s="303" t="s">
        <v>266</v>
      </c>
      <c r="H17" s="304"/>
      <c r="I17" s="208"/>
    </row>
    <row r="18" spans="1:9" ht="12.75">
      <c r="A18" s="340"/>
      <c r="B18" s="340"/>
      <c r="C18" s="336"/>
      <c r="D18" s="208" t="s">
        <v>267</v>
      </c>
      <c r="E18" s="208"/>
      <c r="F18" s="336"/>
      <c r="G18" s="303" t="s">
        <v>267</v>
      </c>
      <c r="H18" s="304"/>
      <c r="I18" s="208"/>
    </row>
    <row r="19" spans="1:9" ht="12.75">
      <c r="A19" s="340"/>
      <c r="B19" s="340"/>
      <c r="C19" s="335" t="s">
        <v>254</v>
      </c>
      <c r="D19" s="208" t="s">
        <v>306</v>
      </c>
      <c r="E19" s="208"/>
      <c r="F19" s="335" t="s">
        <v>254</v>
      </c>
      <c r="G19" s="303" t="s">
        <v>306</v>
      </c>
      <c r="H19" s="304"/>
      <c r="I19" s="208"/>
    </row>
    <row r="20" spans="1:9" ht="12.75">
      <c r="A20" s="340"/>
      <c r="B20" s="340"/>
      <c r="C20" s="340"/>
      <c r="D20" s="208" t="s">
        <v>266</v>
      </c>
      <c r="E20" s="208"/>
      <c r="F20" s="340"/>
      <c r="G20" s="303" t="s">
        <v>266</v>
      </c>
      <c r="H20" s="304"/>
      <c r="I20" s="208"/>
    </row>
    <row r="21" spans="1:9" ht="12.75">
      <c r="A21" s="340"/>
      <c r="B21" s="340"/>
      <c r="C21" s="336"/>
      <c r="D21" s="208" t="s">
        <v>267</v>
      </c>
      <c r="E21" s="208"/>
      <c r="F21" s="336"/>
      <c r="G21" s="303" t="s">
        <v>267</v>
      </c>
      <c r="H21" s="304"/>
      <c r="I21" s="208"/>
    </row>
    <row r="22" spans="1:9" ht="12.75">
      <c r="A22" s="340"/>
      <c r="B22" s="340"/>
      <c r="C22" s="335" t="s">
        <v>258</v>
      </c>
      <c r="D22" s="208" t="s">
        <v>306</v>
      </c>
      <c r="E22" s="208"/>
      <c r="F22" s="335" t="s">
        <v>258</v>
      </c>
      <c r="G22" s="303" t="s">
        <v>306</v>
      </c>
      <c r="H22" s="304"/>
      <c r="I22" s="208"/>
    </row>
    <row r="23" spans="1:9" ht="12.75">
      <c r="A23" s="340"/>
      <c r="B23" s="340"/>
      <c r="C23" s="340"/>
      <c r="D23" s="208" t="s">
        <v>266</v>
      </c>
      <c r="E23" s="208"/>
      <c r="F23" s="340"/>
      <c r="G23" s="303" t="s">
        <v>266</v>
      </c>
      <c r="H23" s="304"/>
      <c r="I23" s="208"/>
    </row>
    <row r="24" spans="1:9" ht="12.75">
      <c r="A24" s="340"/>
      <c r="B24" s="340"/>
      <c r="C24" s="336"/>
      <c r="D24" s="208" t="s">
        <v>267</v>
      </c>
      <c r="E24" s="208"/>
      <c r="F24" s="336"/>
      <c r="G24" s="303" t="s">
        <v>267</v>
      </c>
      <c r="H24" s="304"/>
      <c r="I24" s="208"/>
    </row>
    <row r="25" spans="1:9" ht="12.75">
      <c r="A25" s="340"/>
      <c r="B25" s="336"/>
      <c r="C25" s="207" t="s">
        <v>307</v>
      </c>
      <c r="D25" s="208"/>
      <c r="E25" s="207"/>
      <c r="F25" s="207" t="s">
        <v>307</v>
      </c>
      <c r="G25" s="303"/>
      <c r="H25" s="304"/>
      <c r="I25" s="208"/>
    </row>
    <row r="26" spans="1:9" ht="12.75">
      <c r="A26" s="340"/>
      <c r="B26" s="335" t="s">
        <v>308</v>
      </c>
      <c r="C26" s="335" t="s">
        <v>309</v>
      </c>
      <c r="D26" s="208" t="s">
        <v>306</v>
      </c>
      <c r="E26" s="208"/>
      <c r="F26" s="335" t="s">
        <v>309</v>
      </c>
      <c r="G26" s="303" t="s">
        <v>306</v>
      </c>
      <c r="H26" s="304"/>
      <c r="I26" s="208"/>
    </row>
    <row r="27" spans="1:9" ht="12.75">
      <c r="A27" s="340"/>
      <c r="B27" s="340"/>
      <c r="C27" s="340"/>
      <c r="D27" s="208" t="s">
        <v>266</v>
      </c>
      <c r="E27" s="208"/>
      <c r="F27" s="340"/>
      <c r="G27" s="303" t="s">
        <v>266</v>
      </c>
      <c r="H27" s="304"/>
      <c r="I27" s="208"/>
    </row>
    <row r="28" spans="1:9" ht="12.75">
      <c r="A28" s="340"/>
      <c r="B28" s="340"/>
      <c r="C28" s="336"/>
      <c r="D28" s="208" t="s">
        <v>267</v>
      </c>
      <c r="E28" s="208"/>
      <c r="F28" s="336"/>
      <c r="G28" s="303" t="s">
        <v>267</v>
      </c>
      <c r="H28" s="304"/>
      <c r="I28" s="208"/>
    </row>
    <row r="29" spans="1:9" ht="12.75">
      <c r="A29" s="340"/>
      <c r="B29" s="340"/>
      <c r="C29" s="335" t="s">
        <v>310</v>
      </c>
      <c r="D29" s="208" t="s">
        <v>306</v>
      </c>
      <c r="E29" s="208"/>
      <c r="F29" s="335" t="s">
        <v>310</v>
      </c>
      <c r="G29" s="303" t="s">
        <v>306</v>
      </c>
      <c r="H29" s="304"/>
      <c r="I29" s="208"/>
    </row>
    <row r="30" spans="1:9" ht="12.75">
      <c r="A30" s="340"/>
      <c r="B30" s="340"/>
      <c r="C30" s="340"/>
      <c r="D30" s="208" t="s">
        <v>266</v>
      </c>
      <c r="E30" s="208"/>
      <c r="F30" s="340"/>
      <c r="G30" s="303" t="s">
        <v>266</v>
      </c>
      <c r="H30" s="304"/>
      <c r="I30" s="208"/>
    </row>
    <row r="31" spans="1:9" ht="12.75">
      <c r="A31" s="340"/>
      <c r="B31" s="340"/>
      <c r="C31" s="336"/>
      <c r="D31" s="208" t="s">
        <v>267</v>
      </c>
      <c r="E31" s="208"/>
      <c r="F31" s="336"/>
      <c r="G31" s="303" t="s">
        <v>267</v>
      </c>
      <c r="H31" s="304"/>
      <c r="I31" s="208"/>
    </row>
    <row r="32" spans="1:9" ht="12.75">
      <c r="A32" s="340"/>
      <c r="B32" s="340"/>
      <c r="C32" s="335" t="s">
        <v>311</v>
      </c>
      <c r="D32" s="208" t="s">
        <v>306</v>
      </c>
      <c r="E32" s="208"/>
      <c r="F32" s="335" t="s">
        <v>311</v>
      </c>
      <c r="G32" s="303" t="s">
        <v>306</v>
      </c>
      <c r="H32" s="304"/>
      <c r="I32" s="208"/>
    </row>
    <row r="33" spans="1:9" ht="12.75">
      <c r="A33" s="340"/>
      <c r="B33" s="340"/>
      <c r="C33" s="340"/>
      <c r="D33" s="208" t="s">
        <v>266</v>
      </c>
      <c r="E33" s="208"/>
      <c r="F33" s="340"/>
      <c r="G33" s="303" t="s">
        <v>266</v>
      </c>
      <c r="H33" s="304"/>
      <c r="I33" s="208"/>
    </row>
    <row r="34" spans="1:9" ht="12.75">
      <c r="A34" s="340"/>
      <c r="B34" s="340"/>
      <c r="C34" s="336"/>
      <c r="D34" s="208" t="s">
        <v>267</v>
      </c>
      <c r="E34" s="208"/>
      <c r="F34" s="336"/>
      <c r="G34" s="303" t="s">
        <v>267</v>
      </c>
      <c r="H34" s="304"/>
      <c r="I34" s="208"/>
    </row>
    <row r="35" spans="1:9" ht="12.75">
      <c r="A35" s="340"/>
      <c r="B35" s="340"/>
      <c r="C35" s="335" t="s">
        <v>312</v>
      </c>
      <c r="D35" s="208" t="s">
        <v>306</v>
      </c>
      <c r="E35" s="208"/>
      <c r="F35" s="335" t="s">
        <v>312</v>
      </c>
      <c r="G35" s="303" t="s">
        <v>306</v>
      </c>
      <c r="H35" s="304"/>
      <c r="I35" s="208"/>
    </row>
    <row r="36" spans="1:9" ht="12.75">
      <c r="A36" s="340"/>
      <c r="B36" s="340"/>
      <c r="C36" s="340"/>
      <c r="D36" s="208" t="s">
        <v>266</v>
      </c>
      <c r="E36" s="208"/>
      <c r="F36" s="340"/>
      <c r="G36" s="303" t="s">
        <v>266</v>
      </c>
      <c r="H36" s="304"/>
      <c r="I36" s="208"/>
    </row>
    <row r="37" spans="1:9" ht="12.75">
      <c r="A37" s="340"/>
      <c r="B37" s="340"/>
      <c r="C37" s="336"/>
      <c r="D37" s="208" t="s">
        <v>267</v>
      </c>
      <c r="E37" s="208"/>
      <c r="F37" s="336"/>
      <c r="G37" s="303" t="s">
        <v>267</v>
      </c>
      <c r="H37" s="304"/>
      <c r="I37" s="208"/>
    </row>
    <row r="38" spans="1:9" ht="12.75">
      <c r="A38" s="340"/>
      <c r="B38" s="336"/>
      <c r="C38" s="207" t="s">
        <v>307</v>
      </c>
      <c r="D38" s="208"/>
      <c r="E38" s="208"/>
      <c r="F38" s="207" t="s">
        <v>307</v>
      </c>
      <c r="G38" s="303"/>
      <c r="H38" s="304"/>
      <c r="I38" s="208"/>
    </row>
    <row r="39" spans="1:9" ht="12.75">
      <c r="A39" s="340"/>
      <c r="B39" s="335" t="s">
        <v>279</v>
      </c>
      <c r="C39" s="335" t="s">
        <v>313</v>
      </c>
      <c r="D39" s="208" t="s">
        <v>306</v>
      </c>
      <c r="E39" s="207"/>
      <c r="F39" s="335" t="s">
        <v>313</v>
      </c>
      <c r="G39" s="303" t="s">
        <v>306</v>
      </c>
      <c r="H39" s="304"/>
      <c r="I39" s="208"/>
    </row>
    <row r="40" spans="1:9" ht="12.75">
      <c r="A40" s="340"/>
      <c r="B40" s="340"/>
      <c r="C40" s="340"/>
      <c r="D40" s="208" t="s">
        <v>266</v>
      </c>
      <c r="E40" s="207"/>
      <c r="F40" s="340"/>
      <c r="G40" s="303" t="s">
        <v>266</v>
      </c>
      <c r="H40" s="304"/>
      <c r="I40" s="208"/>
    </row>
    <row r="41" spans="1:9" ht="12.75">
      <c r="A41" s="340"/>
      <c r="B41" s="340"/>
      <c r="C41" s="336"/>
      <c r="D41" s="208" t="s">
        <v>267</v>
      </c>
      <c r="E41" s="207"/>
      <c r="F41" s="336"/>
      <c r="G41" s="303" t="s">
        <v>267</v>
      </c>
      <c r="H41" s="304"/>
      <c r="I41" s="208"/>
    </row>
    <row r="42" spans="1:9" ht="12.75">
      <c r="A42" s="336"/>
      <c r="B42" s="336"/>
      <c r="C42" s="207" t="s">
        <v>307</v>
      </c>
      <c r="D42" s="208"/>
      <c r="E42" s="207"/>
      <c r="F42" s="207" t="s">
        <v>307</v>
      </c>
      <c r="G42" s="303"/>
      <c r="H42" s="304"/>
      <c r="I42" s="208"/>
    </row>
  </sheetData>
  <sheetProtection/>
  <mergeCells count="77">
    <mergeCell ref="B39:B42"/>
    <mergeCell ref="C39:C41"/>
    <mergeCell ref="F39:F41"/>
    <mergeCell ref="G39:H39"/>
    <mergeCell ref="G40:H40"/>
    <mergeCell ref="G41:H41"/>
    <mergeCell ref="G42:H42"/>
    <mergeCell ref="G38:H38"/>
    <mergeCell ref="C35:C37"/>
    <mergeCell ref="F35:F37"/>
    <mergeCell ref="G35:H35"/>
    <mergeCell ref="G36:H36"/>
    <mergeCell ref="G37:H37"/>
    <mergeCell ref="B26:B38"/>
    <mergeCell ref="C26:C28"/>
    <mergeCell ref="F26:F28"/>
    <mergeCell ref="G26:H26"/>
    <mergeCell ref="G27:H27"/>
    <mergeCell ref="G28:H28"/>
    <mergeCell ref="C29:C31"/>
    <mergeCell ref="F29:F31"/>
    <mergeCell ref="C32:C34"/>
    <mergeCell ref="F32:F34"/>
    <mergeCell ref="G22:H22"/>
    <mergeCell ref="G23:H23"/>
    <mergeCell ref="G24:H24"/>
    <mergeCell ref="G34:H34"/>
    <mergeCell ref="G25:H25"/>
    <mergeCell ref="G32:H32"/>
    <mergeCell ref="G33:H33"/>
    <mergeCell ref="G30:H30"/>
    <mergeCell ref="G31:H31"/>
    <mergeCell ref="C19:C21"/>
    <mergeCell ref="F19:F21"/>
    <mergeCell ref="G19:H19"/>
    <mergeCell ref="G20:H20"/>
    <mergeCell ref="G21:H21"/>
    <mergeCell ref="G29:H29"/>
    <mergeCell ref="C22:C24"/>
    <mergeCell ref="F22:F24"/>
    <mergeCell ref="F16:F18"/>
    <mergeCell ref="G16:H16"/>
    <mergeCell ref="G17:H17"/>
    <mergeCell ref="G18:H18"/>
    <mergeCell ref="H8:I8"/>
    <mergeCell ref="A12:A42"/>
    <mergeCell ref="G12:H12"/>
    <mergeCell ref="B13:B25"/>
    <mergeCell ref="C13:C15"/>
    <mergeCell ref="F13:F15"/>
    <mergeCell ref="G13:H13"/>
    <mergeCell ref="G14:H14"/>
    <mergeCell ref="G15:H15"/>
    <mergeCell ref="C16:C18"/>
    <mergeCell ref="A10:A11"/>
    <mergeCell ref="B10:E10"/>
    <mergeCell ref="F10:I10"/>
    <mergeCell ref="B11:E11"/>
    <mergeCell ref="F11:I11"/>
    <mergeCell ref="F9:G9"/>
    <mergeCell ref="H9:I9"/>
    <mergeCell ref="A6:C6"/>
    <mergeCell ref="D6:E6"/>
    <mergeCell ref="F6:G6"/>
    <mergeCell ref="H6:I6"/>
    <mergeCell ref="A7:C9"/>
    <mergeCell ref="F7:G7"/>
    <mergeCell ref="H7:I7"/>
    <mergeCell ref="F8:G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3">
      <selection activeCell="D3" sqref="D3"/>
    </sheetView>
  </sheetViews>
  <sheetFormatPr defaultColWidth="9.140625" defaultRowHeight="12.75" customHeight="1"/>
  <cols>
    <col min="1" max="1" width="32.140625" style="1" customWidth="1"/>
    <col min="2" max="2" width="16.8515625" style="1" customWidth="1"/>
    <col min="3" max="3" width="31.57421875" style="1" customWidth="1"/>
    <col min="4" max="4" width="25.00390625" style="1" customWidth="1"/>
    <col min="5" max="255" width="9.140625" style="1" customWidth="1"/>
  </cols>
  <sheetData>
    <row r="2" spans="1:4" ht="29.25" customHeight="1">
      <c r="A2" s="222" t="s">
        <v>6</v>
      </c>
      <c r="B2" s="222"/>
      <c r="C2" s="222"/>
      <c r="D2" s="222"/>
    </row>
    <row r="3" spans="1:4" ht="17.25" customHeight="1">
      <c r="A3" s="17" t="s">
        <v>7</v>
      </c>
      <c r="B3" s="18"/>
      <c r="C3" s="18"/>
      <c r="D3" s="210" t="s">
        <v>316</v>
      </c>
    </row>
    <row r="4" spans="1:4" ht="17.25" customHeight="1">
      <c r="A4" s="223" t="s">
        <v>8</v>
      </c>
      <c r="B4" s="223"/>
      <c r="C4" s="223" t="s">
        <v>9</v>
      </c>
      <c r="D4" s="223"/>
    </row>
    <row r="5" spans="1:4" ht="17.25" customHeight="1">
      <c r="A5" s="19" t="s">
        <v>10</v>
      </c>
      <c r="B5" s="20" t="s">
        <v>11</v>
      </c>
      <c r="C5" s="21" t="s">
        <v>12</v>
      </c>
      <c r="D5" s="21" t="s">
        <v>11</v>
      </c>
    </row>
    <row r="6" spans="1:4" ht="17.25" customHeight="1">
      <c r="A6" s="22" t="s">
        <v>13</v>
      </c>
      <c r="B6" s="23">
        <v>14520500</v>
      </c>
      <c r="C6" s="24" t="str">
        <f>'支出总表（引用）'!A8</f>
        <v>一般公共服务支出</v>
      </c>
      <c r="D6" s="25">
        <f>'支出总表（引用）'!B8</f>
        <v>22827100</v>
      </c>
    </row>
    <row r="7" spans="1:4" ht="17.25" customHeight="1">
      <c r="A7" s="22" t="s">
        <v>14</v>
      </c>
      <c r="B7" s="23">
        <v>14520500</v>
      </c>
      <c r="C7" s="24" t="str">
        <f>'支出总表（引用）'!A9</f>
        <v>社会保障和就业支出</v>
      </c>
      <c r="D7" s="25">
        <f>'支出总表（引用）'!B9</f>
        <v>490800</v>
      </c>
    </row>
    <row r="8" spans="1:4" ht="17.25" customHeight="1">
      <c r="A8" s="22" t="s">
        <v>15</v>
      </c>
      <c r="B8" s="23"/>
      <c r="C8" s="24" t="str">
        <f>'支出总表（引用）'!A10</f>
        <v>农林水支出</v>
      </c>
      <c r="D8" s="25">
        <f>'支出总表（引用）'!B10</f>
        <v>6299900</v>
      </c>
    </row>
    <row r="9" spans="1:4" ht="17.25" customHeight="1">
      <c r="A9" s="22" t="s">
        <v>16</v>
      </c>
      <c r="B9" s="23"/>
      <c r="C9" s="24" t="str">
        <f>'支出总表（引用）'!A11</f>
        <v>住房保障支出</v>
      </c>
      <c r="D9" s="25">
        <f>'支出总表（引用）'!B11</f>
        <v>506200</v>
      </c>
    </row>
    <row r="10" spans="1:4" ht="17.25" customHeight="1">
      <c r="A10" s="22" t="s">
        <v>17</v>
      </c>
      <c r="B10" s="23"/>
      <c r="C10" s="24">
        <f>'支出总表（引用）'!A12</f>
        <v>0</v>
      </c>
      <c r="D10" s="25">
        <f>'支出总表（引用）'!B12</f>
        <v>0</v>
      </c>
    </row>
    <row r="11" spans="1:4" ht="17.25" customHeight="1">
      <c r="A11" s="22" t="s">
        <v>18</v>
      </c>
      <c r="B11" s="23"/>
      <c r="C11" s="24">
        <f>'支出总表（引用）'!A13</f>
        <v>0</v>
      </c>
      <c r="D11" s="25">
        <f>'支出总表（引用）'!B13</f>
        <v>0</v>
      </c>
    </row>
    <row r="12" spans="1:4" ht="17.25" customHeight="1">
      <c r="A12" s="22" t="s">
        <v>19</v>
      </c>
      <c r="B12" s="23"/>
      <c r="C12" s="24">
        <f>'支出总表（引用）'!A14</f>
        <v>0</v>
      </c>
      <c r="D12" s="25">
        <f>'支出总表（引用）'!B14</f>
        <v>0</v>
      </c>
    </row>
    <row r="13" spans="1:4" ht="17.25" customHeight="1">
      <c r="A13" s="22" t="s">
        <v>20</v>
      </c>
      <c r="B13" s="23"/>
      <c r="C13" s="24">
        <f>'支出总表（引用）'!A15</f>
        <v>0</v>
      </c>
      <c r="D13" s="25">
        <f>'支出总表（引用）'!B15</f>
        <v>0</v>
      </c>
    </row>
    <row r="14" spans="1:4" ht="17.25" customHeight="1">
      <c r="A14" s="22" t="s">
        <v>21</v>
      </c>
      <c r="B14" s="23"/>
      <c r="C14" s="24">
        <f>'支出总表（引用）'!A16</f>
        <v>0</v>
      </c>
      <c r="D14" s="25">
        <f>'支出总表（引用）'!B16</f>
        <v>0</v>
      </c>
    </row>
    <row r="15" spans="1:4" ht="17.25" customHeight="1">
      <c r="A15" s="22" t="s">
        <v>22</v>
      </c>
      <c r="B15" s="26"/>
      <c r="C15" s="24">
        <f>'支出总表（引用）'!A17</f>
        <v>0</v>
      </c>
      <c r="D15" s="25">
        <f>'支出总表（引用）'!B17</f>
        <v>0</v>
      </c>
    </row>
    <row r="16" spans="1:4" ht="17.25" customHeight="1">
      <c r="A16" s="27"/>
      <c r="B16" s="28"/>
      <c r="C16" s="24">
        <f>'支出总表（引用）'!A18</f>
        <v>0</v>
      </c>
      <c r="D16" s="25">
        <f>'支出总表（引用）'!B18</f>
        <v>0</v>
      </c>
    </row>
    <row r="17" spans="1:4" ht="17.25" customHeight="1">
      <c r="A17" s="27"/>
      <c r="B17" s="29"/>
      <c r="C17" s="24">
        <f>'支出总表（引用）'!A19</f>
        <v>0</v>
      </c>
      <c r="D17" s="25">
        <f>'支出总表（引用）'!B19</f>
        <v>0</v>
      </c>
    </row>
    <row r="18" spans="1:4" ht="17.25" customHeight="1">
      <c r="A18" s="27"/>
      <c r="B18" s="29"/>
      <c r="C18" s="24">
        <f>'支出总表（引用）'!A20</f>
        <v>0</v>
      </c>
      <c r="D18" s="25">
        <f>'支出总表（引用）'!B20</f>
        <v>0</v>
      </c>
    </row>
    <row r="19" spans="1:4" ht="17.25" customHeight="1">
      <c r="A19" s="25"/>
      <c r="B19" s="29"/>
      <c r="C19" s="24">
        <f>'支出总表（引用）'!A21</f>
        <v>0</v>
      </c>
      <c r="D19" s="25">
        <f>'支出总表（引用）'!B21</f>
        <v>0</v>
      </c>
    </row>
    <row r="20" spans="1:4" ht="17.25" customHeight="1">
      <c r="A20" s="27"/>
      <c r="B20" s="29"/>
      <c r="C20" s="24">
        <f>'支出总表（引用）'!A22</f>
        <v>0</v>
      </c>
      <c r="D20" s="25">
        <f>'支出总表（引用）'!B22</f>
        <v>0</v>
      </c>
    </row>
    <row r="21" spans="1:4" ht="17.25" customHeight="1">
      <c r="A21" s="27"/>
      <c r="B21" s="29"/>
      <c r="C21" s="24">
        <f>'支出总表（引用）'!A23</f>
        <v>0</v>
      </c>
      <c r="D21" s="25">
        <f>'支出总表（引用）'!B23</f>
        <v>0</v>
      </c>
    </row>
    <row r="22" spans="1:4" ht="17.25" customHeight="1">
      <c r="A22" s="27"/>
      <c r="B22" s="29"/>
      <c r="C22" s="24">
        <f>'支出总表（引用）'!A24</f>
        <v>0</v>
      </c>
      <c r="D22" s="25">
        <f>'支出总表（引用）'!B24</f>
        <v>0</v>
      </c>
    </row>
    <row r="23" spans="1:4" ht="17.25" customHeight="1">
      <c r="A23" s="27"/>
      <c r="B23" s="29"/>
      <c r="C23" s="24">
        <f>'支出总表（引用）'!A25</f>
        <v>0</v>
      </c>
      <c r="D23" s="25">
        <f>'支出总表（引用）'!B25</f>
        <v>0</v>
      </c>
    </row>
    <row r="24" spans="1:4" ht="17.25" customHeight="1">
      <c r="A24" s="27"/>
      <c r="B24" s="29"/>
      <c r="C24" s="24">
        <f>'支出总表（引用）'!A26</f>
        <v>0</v>
      </c>
      <c r="D24" s="25">
        <f>'支出总表（引用）'!B26</f>
        <v>0</v>
      </c>
    </row>
    <row r="25" spans="1:4" ht="17.25" customHeight="1">
      <c r="A25" s="27"/>
      <c r="B25" s="29"/>
      <c r="C25" s="24">
        <f>'支出总表（引用）'!A27</f>
        <v>0</v>
      </c>
      <c r="D25" s="25">
        <f>'支出总表（引用）'!B27</f>
        <v>0</v>
      </c>
    </row>
    <row r="26" spans="1:4" ht="19.5" customHeight="1">
      <c r="A26" s="27"/>
      <c r="B26" s="29"/>
      <c r="C26" s="24">
        <f>'支出总表（引用）'!A28</f>
        <v>0</v>
      </c>
      <c r="D26" s="25">
        <f>'支出总表（引用）'!B28</f>
        <v>0</v>
      </c>
    </row>
    <row r="27" spans="1:4" ht="19.5" customHeight="1">
      <c r="A27" s="27"/>
      <c r="B27" s="29"/>
      <c r="C27" s="24">
        <f>'支出总表（引用）'!A29</f>
        <v>0</v>
      </c>
      <c r="D27" s="25">
        <f>'支出总表（引用）'!B29</f>
        <v>0</v>
      </c>
    </row>
    <row r="28" spans="1:4" ht="19.5" customHeight="1">
      <c r="A28" s="27"/>
      <c r="B28" s="29"/>
      <c r="C28" s="24">
        <f>'支出总表（引用）'!A30</f>
        <v>0</v>
      </c>
      <c r="D28" s="25">
        <f>'支出总表（引用）'!B30</f>
        <v>0</v>
      </c>
    </row>
    <row r="29" spans="1:4" ht="19.5" customHeight="1">
      <c r="A29" s="27"/>
      <c r="B29" s="29"/>
      <c r="C29" s="24">
        <f>'支出总表（引用）'!A31</f>
        <v>0</v>
      </c>
      <c r="D29" s="25">
        <f>'支出总表（引用）'!B31</f>
        <v>0</v>
      </c>
    </row>
    <row r="30" spans="1:4" ht="19.5" customHeight="1">
      <c r="A30" s="27"/>
      <c r="B30" s="29"/>
      <c r="C30" s="24">
        <f>'支出总表（引用）'!A32</f>
        <v>0</v>
      </c>
      <c r="D30" s="25">
        <f>'支出总表（引用）'!B32</f>
        <v>0</v>
      </c>
    </row>
    <row r="31" spans="1:4" ht="19.5" customHeight="1">
      <c r="A31" s="27"/>
      <c r="B31" s="29"/>
      <c r="C31" s="24">
        <f>'支出总表（引用）'!A33</f>
        <v>0</v>
      </c>
      <c r="D31" s="25">
        <f>'支出总表（引用）'!B33</f>
        <v>0</v>
      </c>
    </row>
    <row r="32" spans="1:4" ht="19.5" customHeight="1">
      <c r="A32" s="27"/>
      <c r="B32" s="29"/>
      <c r="C32" s="24">
        <f>'支出总表（引用）'!A34</f>
        <v>0</v>
      </c>
      <c r="D32" s="25">
        <f>'支出总表（引用）'!B34</f>
        <v>0</v>
      </c>
    </row>
    <row r="33" spans="1:4" ht="19.5" customHeight="1">
      <c r="A33" s="27"/>
      <c r="B33" s="29"/>
      <c r="C33" s="24">
        <f>'支出总表（引用）'!A35</f>
        <v>0</v>
      </c>
      <c r="D33" s="25">
        <f>'支出总表（引用）'!B35</f>
        <v>0</v>
      </c>
    </row>
    <row r="34" spans="1:4" ht="19.5" customHeight="1">
      <c r="A34" s="27"/>
      <c r="B34" s="29"/>
      <c r="C34" s="24">
        <f>'支出总表（引用）'!A36</f>
        <v>0</v>
      </c>
      <c r="D34" s="25">
        <f>'支出总表（引用）'!B36</f>
        <v>0</v>
      </c>
    </row>
    <row r="35" spans="1:4" ht="19.5" customHeight="1">
      <c r="A35" s="27"/>
      <c r="B35" s="29"/>
      <c r="C35" s="24">
        <f>'支出总表（引用）'!A37</f>
        <v>0</v>
      </c>
      <c r="D35" s="25">
        <f>'支出总表（引用）'!B37</f>
        <v>0</v>
      </c>
    </row>
    <row r="36" spans="1:4" ht="19.5" customHeight="1">
      <c r="A36" s="27"/>
      <c r="B36" s="29"/>
      <c r="C36" s="24">
        <f>'支出总表（引用）'!A38</f>
        <v>0</v>
      </c>
      <c r="D36" s="25">
        <f>'支出总表（引用）'!B38</f>
        <v>0</v>
      </c>
    </row>
    <row r="37" spans="1:4" ht="19.5" customHeight="1">
      <c r="A37" s="27"/>
      <c r="B37" s="29"/>
      <c r="C37" s="24">
        <f>'支出总表（引用）'!A39</f>
        <v>0</v>
      </c>
      <c r="D37" s="25">
        <f>'支出总表（引用）'!B39</f>
        <v>0</v>
      </c>
    </row>
    <row r="38" spans="1:4" ht="19.5" customHeight="1">
      <c r="A38" s="27"/>
      <c r="B38" s="29"/>
      <c r="C38" s="24">
        <f>'支出总表（引用）'!A40</f>
        <v>0</v>
      </c>
      <c r="D38" s="25">
        <f>'支出总表（引用）'!B40</f>
        <v>0</v>
      </c>
    </row>
    <row r="39" spans="1:4" ht="19.5" customHeight="1">
      <c r="A39" s="27"/>
      <c r="B39" s="29"/>
      <c r="C39" s="24">
        <f>'支出总表（引用）'!A41</f>
        <v>0</v>
      </c>
      <c r="D39" s="25">
        <f>'支出总表（引用）'!B41</f>
        <v>0</v>
      </c>
    </row>
    <row r="40" spans="1:4" ht="19.5" customHeight="1">
      <c r="A40" s="27"/>
      <c r="B40" s="29"/>
      <c r="C40" s="24">
        <f>'支出总表（引用）'!A42</f>
        <v>0</v>
      </c>
      <c r="D40" s="25">
        <f>'支出总表（引用）'!B42</f>
        <v>0</v>
      </c>
    </row>
    <row r="41" spans="1:4" ht="19.5" customHeight="1">
      <c r="A41" s="27"/>
      <c r="B41" s="29"/>
      <c r="C41" s="24">
        <f>'支出总表（引用）'!A43</f>
        <v>0</v>
      </c>
      <c r="D41" s="25">
        <f>'支出总表（引用）'!B43</f>
        <v>0</v>
      </c>
    </row>
    <row r="42" spans="1:4" ht="19.5" customHeight="1">
      <c r="A42" s="27"/>
      <c r="B42" s="29"/>
      <c r="C42" s="24">
        <f>'支出总表（引用）'!A44</f>
        <v>0</v>
      </c>
      <c r="D42" s="25">
        <f>'支出总表（引用）'!B44</f>
        <v>0</v>
      </c>
    </row>
    <row r="43" spans="1:4" ht="19.5" customHeight="1">
      <c r="A43" s="27"/>
      <c r="B43" s="29"/>
      <c r="C43" s="24">
        <f>'支出总表（引用）'!A45</f>
        <v>0</v>
      </c>
      <c r="D43" s="25">
        <f>'支出总表（引用）'!B45</f>
        <v>0</v>
      </c>
    </row>
    <row r="44" spans="1:4" ht="19.5" customHeight="1">
      <c r="A44" s="27"/>
      <c r="B44" s="29"/>
      <c r="C44" s="24">
        <f>'支出总表（引用）'!A46</f>
        <v>0</v>
      </c>
      <c r="D44" s="25">
        <f>'支出总表（引用）'!B46</f>
        <v>0</v>
      </c>
    </row>
    <row r="45" spans="1:4" ht="19.5" customHeight="1">
      <c r="A45" s="27"/>
      <c r="B45" s="29"/>
      <c r="C45" s="24">
        <f>'支出总表（引用）'!A47</f>
        <v>0</v>
      </c>
      <c r="D45" s="25">
        <f>'支出总表（引用）'!B47</f>
        <v>0</v>
      </c>
    </row>
    <row r="46" spans="1:4" ht="19.5" customHeight="1">
      <c r="A46" s="27"/>
      <c r="B46" s="29"/>
      <c r="C46" s="24">
        <f>'支出总表（引用）'!A48</f>
        <v>0</v>
      </c>
      <c r="D46" s="25">
        <f>'支出总表（引用）'!B48</f>
        <v>0</v>
      </c>
    </row>
    <row r="47" spans="1:4" ht="19.5" customHeight="1">
      <c r="A47" s="27"/>
      <c r="B47" s="29"/>
      <c r="C47" s="24">
        <f>'支出总表（引用）'!A49</f>
        <v>0</v>
      </c>
      <c r="D47" s="25">
        <f>'支出总表（引用）'!B49</f>
        <v>0</v>
      </c>
    </row>
    <row r="48" spans="1:4" ht="19.5" customHeight="1">
      <c r="A48" s="27"/>
      <c r="B48" s="29"/>
      <c r="C48" s="24">
        <f>'支出总表（引用）'!A50</f>
        <v>0</v>
      </c>
      <c r="D48" s="25">
        <f>'支出总表（引用）'!B50</f>
        <v>0</v>
      </c>
    </row>
    <row r="49" spans="1:4" ht="17.25" customHeight="1">
      <c r="A49" s="30" t="s">
        <v>23</v>
      </c>
      <c r="B49" s="31">
        <f>SUM(B6,B11,B12,B13,B14,B15)</f>
        <v>14520500</v>
      </c>
      <c r="C49" s="30" t="s">
        <v>24</v>
      </c>
      <c r="D49" s="29">
        <f>'支出总表（引用）'!B7</f>
        <v>30124000</v>
      </c>
    </row>
    <row r="50" spans="1:4" ht="17.25" customHeight="1">
      <c r="A50" s="22" t="s">
        <v>25</v>
      </c>
      <c r="B50" s="23"/>
      <c r="C50" s="32" t="s">
        <v>26</v>
      </c>
      <c r="D50" s="29"/>
    </row>
    <row r="51" spans="1:4" ht="17.25" customHeight="1">
      <c r="A51" s="22" t="s">
        <v>27</v>
      </c>
      <c r="B51" s="33">
        <v>15603500</v>
      </c>
      <c r="C51" s="34"/>
      <c r="D51" s="29"/>
    </row>
    <row r="52" spans="1:4" ht="17.25" customHeight="1">
      <c r="A52" s="35"/>
      <c r="B52" s="36"/>
      <c r="C52" s="34"/>
      <c r="D52" s="29"/>
    </row>
    <row r="53" spans="1:4" ht="17.25" customHeight="1">
      <c r="A53" s="30" t="s">
        <v>28</v>
      </c>
      <c r="B53" s="37">
        <f>SUM(B49,B50,B51)</f>
        <v>30124000</v>
      </c>
      <c r="C53" s="30" t="s">
        <v>29</v>
      </c>
      <c r="D53" s="29">
        <f>B53</f>
        <v>30124000</v>
      </c>
    </row>
    <row r="54" spans="1:254" ht="19.5" customHeight="1">
      <c r="A54" s="38"/>
      <c r="B54" s="39"/>
      <c r="C54" s="39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ht="19.5" customHeight="1">
      <c r="A55" s="38"/>
      <c r="B55" s="39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ht="19.5" customHeight="1">
      <c r="A56" s="38"/>
      <c r="B56" s="39"/>
      <c r="C56" s="39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ht="19.5" customHeight="1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ht="19.5" customHeight="1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ht="19.5" customHeight="1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ht="19.5" customHeight="1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ht="19.5" customHeight="1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ht="19.5" customHeight="1">
      <c r="A70" s="38"/>
      <c r="B70" s="38"/>
      <c r="C70" s="38"/>
      <c r="D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ht="19.5" customHeight="1">
      <c r="A71" s="38"/>
      <c r="B71" s="38"/>
      <c r="C71" s="38"/>
      <c r="D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ht="19.5" customHeight="1">
      <c r="A72" s="38"/>
      <c r="B72" s="38"/>
      <c r="C72" s="38"/>
      <c r="D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ht="19.5" customHeight="1">
      <c r="A73" s="38"/>
      <c r="B73" s="38"/>
      <c r="C73" s="38"/>
      <c r="D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ht="19.5" customHeight="1">
      <c r="A74" s="38"/>
      <c r="B74" s="38"/>
      <c r="C74" s="38"/>
      <c r="D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4" ht="19.5" customHeight="1">
      <c r="A75" s="38"/>
      <c r="B75" s="38"/>
      <c r="C75" s="38"/>
      <c r="D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pans="1:254" ht="19.5" customHeight="1">
      <c r="A76" s="38"/>
      <c r="B76" s="38"/>
      <c r="C76" s="38"/>
      <c r="D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ht="19.5" customHeight="1">
      <c r="A77" s="38"/>
      <c r="B77" s="38"/>
      <c r="C77" s="38"/>
      <c r="D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ht="19.5" customHeight="1">
      <c r="A78" s="38"/>
      <c r="B78" s="38"/>
      <c r="C78" s="38"/>
      <c r="D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ht="19.5" customHeight="1">
      <c r="A79" s="38"/>
      <c r="B79" s="38"/>
      <c r="C79" s="38"/>
      <c r="D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254" ht="19.5" customHeight="1">
      <c r="A80" s="38"/>
      <c r="B80" s="38"/>
      <c r="C80" s="38"/>
      <c r="D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pans="1:254" ht="19.5" customHeight="1">
      <c r="A81" s="38"/>
      <c r="B81" s="38"/>
      <c r="C81" s="38"/>
      <c r="D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pans="1:254" ht="19.5" customHeight="1">
      <c r="A82" s="38"/>
      <c r="B82" s="38"/>
      <c r="C82" s="38"/>
      <c r="D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ht="19.5" customHeight="1">
      <c r="A83" s="38"/>
      <c r="B83" s="38"/>
      <c r="C83" s="38"/>
      <c r="D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ht="19.5" customHeight="1">
      <c r="A84" s="38"/>
      <c r="B84" s="38"/>
      <c r="C84" s="38"/>
      <c r="D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ht="19.5" customHeight="1">
      <c r="A85" s="38"/>
      <c r="B85" s="38"/>
      <c r="C85" s="38"/>
      <c r="D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1:254" ht="19.5" customHeight="1">
      <c r="A86" s="38"/>
      <c r="B86" s="38"/>
      <c r="C86" s="38"/>
      <c r="D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pans="1:254" ht="19.5" customHeight="1">
      <c r="A87" s="38"/>
      <c r="B87" s="40"/>
      <c r="C87" s="38"/>
      <c r="D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pans="1:254" ht="19.5" customHeight="1">
      <c r="A88" s="38"/>
      <c r="B88" s="38"/>
      <c r="C88" s="38"/>
      <c r="D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pans="1:254" ht="19.5" customHeight="1">
      <c r="A89" s="38"/>
      <c r="B89" s="38"/>
      <c r="C89" s="38"/>
      <c r="D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ht="19.5" customHeight="1">
      <c r="A90" s="38"/>
      <c r="B90" s="38"/>
      <c r="C90" s="38"/>
      <c r="D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ht="19.5" customHeight="1">
      <c r="A91" s="38"/>
      <c r="B91" s="38"/>
      <c r="C91" s="38"/>
      <c r="D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254" ht="19.5" customHeight="1">
      <c r="A92" s="38"/>
      <c r="B92" s="38"/>
      <c r="C92" s="38"/>
      <c r="D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pans="1:254" ht="19.5" customHeight="1">
      <c r="A93" s="38"/>
      <c r="B93" s="38"/>
      <c r="C93" s="38"/>
      <c r="D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pans="1:254" ht="19.5" customHeight="1">
      <c r="A94" s="38"/>
      <c r="B94" s="38"/>
      <c r="C94" s="38"/>
      <c r="D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pans="1:254" ht="19.5" customHeight="1">
      <c r="A95" s="38"/>
      <c r="B95" s="38"/>
      <c r="C95" s="38"/>
      <c r="D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28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6.140625" style="1" customWidth="1"/>
    <col min="5" max="5" width="15.57421875" style="1" customWidth="1"/>
    <col min="6" max="6" width="20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24" t="s">
        <v>30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27.75" customHeight="1">
      <c r="A3" s="41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10" t="s">
        <v>316</v>
      </c>
    </row>
    <row r="4" spans="1:15" ht="17.25" customHeight="1">
      <c r="A4" s="225" t="s">
        <v>31</v>
      </c>
      <c r="B4" s="225" t="s">
        <v>32</v>
      </c>
      <c r="C4" s="226" t="s">
        <v>33</v>
      </c>
      <c r="D4" s="228" t="s">
        <v>34</v>
      </c>
      <c r="E4" s="225" t="s">
        <v>35</v>
      </c>
      <c r="F4" s="225"/>
      <c r="G4" s="225"/>
      <c r="H4" s="225"/>
      <c r="I4" s="225"/>
      <c r="J4" s="229" t="s">
        <v>36</v>
      </c>
      <c r="K4" s="229" t="s">
        <v>37</v>
      </c>
      <c r="L4" s="229" t="s">
        <v>38</v>
      </c>
      <c r="M4" s="229" t="s">
        <v>39</v>
      </c>
      <c r="N4" s="229" t="s">
        <v>40</v>
      </c>
      <c r="O4" s="228" t="s">
        <v>41</v>
      </c>
    </row>
    <row r="5" spans="1:15" ht="58.5" customHeight="1">
      <c r="A5" s="225"/>
      <c r="B5" s="225"/>
      <c r="C5" s="227"/>
      <c r="D5" s="228"/>
      <c r="E5" s="43" t="s">
        <v>42</v>
      </c>
      <c r="F5" s="43" t="s">
        <v>43</v>
      </c>
      <c r="G5" s="43" t="s">
        <v>44</v>
      </c>
      <c r="H5" s="43" t="s">
        <v>45</v>
      </c>
      <c r="I5" s="43" t="s">
        <v>46</v>
      </c>
      <c r="J5" s="229"/>
      <c r="K5" s="229"/>
      <c r="L5" s="229"/>
      <c r="M5" s="229"/>
      <c r="N5" s="229"/>
      <c r="O5" s="228"/>
    </row>
    <row r="6" spans="1:15" ht="21" customHeight="1">
      <c r="A6" s="44" t="s">
        <v>47</v>
      </c>
      <c r="B6" s="44" t="s">
        <v>47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ht="25.5" customHeight="1">
      <c r="A7" s="45" t="s">
        <v>0</v>
      </c>
      <c r="B7" s="46" t="s">
        <v>33</v>
      </c>
      <c r="C7" s="47">
        <v>30124000</v>
      </c>
      <c r="D7" s="47">
        <v>15603500</v>
      </c>
      <c r="E7" s="47">
        <v>14520500</v>
      </c>
      <c r="F7" s="47">
        <v>14520500</v>
      </c>
      <c r="G7" s="47"/>
      <c r="H7" s="47"/>
      <c r="I7" s="47"/>
      <c r="J7" s="47"/>
      <c r="K7" s="47"/>
      <c r="L7" s="48"/>
      <c r="M7" s="49"/>
      <c r="N7" s="50"/>
      <c r="O7" s="48"/>
    </row>
    <row r="8" spans="1:15" ht="25.5" customHeight="1">
      <c r="A8" s="45" t="s">
        <v>48</v>
      </c>
      <c r="B8" s="45" t="s">
        <v>49</v>
      </c>
      <c r="C8" s="47">
        <v>22827100</v>
      </c>
      <c r="D8" s="47">
        <v>15603500</v>
      </c>
      <c r="E8" s="47">
        <v>7223600</v>
      </c>
      <c r="F8" s="47">
        <v>7223600</v>
      </c>
      <c r="G8" s="47"/>
      <c r="H8" s="47"/>
      <c r="I8" s="47"/>
      <c r="J8" s="47"/>
      <c r="K8" s="47"/>
      <c r="L8" s="48"/>
      <c r="M8" s="49"/>
      <c r="N8" s="50"/>
      <c r="O8" s="48"/>
    </row>
    <row r="9" spans="1:15" ht="37.5" customHeight="1">
      <c r="A9" s="45" t="s">
        <v>50</v>
      </c>
      <c r="B9" s="45" t="s">
        <v>51</v>
      </c>
      <c r="C9" s="47">
        <v>22827100</v>
      </c>
      <c r="D9" s="47">
        <v>15603500</v>
      </c>
      <c r="E9" s="47">
        <v>7223600</v>
      </c>
      <c r="F9" s="47">
        <v>7223600</v>
      </c>
      <c r="G9" s="47"/>
      <c r="H9" s="47"/>
      <c r="I9" s="47"/>
      <c r="J9" s="47"/>
      <c r="K9" s="47"/>
      <c r="L9" s="48"/>
      <c r="M9" s="49"/>
      <c r="N9" s="50"/>
      <c r="O9" s="48"/>
    </row>
    <row r="10" spans="1:15" ht="25.5" customHeight="1">
      <c r="A10" s="45" t="s">
        <v>52</v>
      </c>
      <c r="B10" s="45" t="s">
        <v>53</v>
      </c>
      <c r="C10" s="47">
        <v>22827100</v>
      </c>
      <c r="D10" s="47">
        <v>15603500</v>
      </c>
      <c r="E10" s="47">
        <v>7223600</v>
      </c>
      <c r="F10" s="47">
        <v>7223600</v>
      </c>
      <c r="G10" s="47"/>
      <c r="H10" s="47"/>
      <c r="I10" s="47"/>
      <c r="J10" s="47"/>
      <c r="K10" s="47"/>
      <c r="L10" s="48"/>
      <c r="M10" s="49"/>
      <c r="N10" s="50"/>
      <c r="O10" s="48"/>
    </row>
    <row r="11" spans="1:15" ht="25.5" customHeight="1">
      <c r="A11" s="45" t="s">
        <v>54</v>
      </c>
      <c r="B11" s="45" t="s">
        <v>55</v>
      </c>
      <c r="C11" s="47">
        <v>490800</v>
      </c>
      <c r="D11" s="47"/>
      <c r="E11" s="47">
        <v>490800</v>
      </c>
      <c r="F11" s="47">
        <v>490800</v>
      </c>
      <c r="G11" s="47"/>
      <c r="H11" s="47"/>
      <c r="I11" s="47"/>
      <c r="J11" s="47"/>
      <c r="K11" s="47"/>
      <c r="L11" s="48"/>
      <c r="M11" s="49"/>
      <c r="N11" s="50"/>
      <c r="O11" s="48"/>
    </row>
    <row r="12" spans="1:15" ht="25.5" customHeight="1">
      <c r="A12" s="45" t="s">
        <v>56</v>
      </c>
      <c r="B12" s="45" t="s">
        <v>57</v>
      </c>
      <c r="C12" s="47">
        <v>490800</v>
      </c>
      <c r="D12" s="47"/>
      <c r="E12" s="47">
        <v>490800</v>
      </c>
      <c r="F12" s="47">
        <v>490800</v>
      </c>
      <c r="G12" s="47"/>
      <c r="H12" s="47"/>
      <c r="I12" s="47"/>
      <c r="J12" s="47"/>
      <c r="K12" s="47"/>
      <c r="L12" s="48"/>
      <c r="M12" s="49"/>
      <c r="N12" s="50"/>
      <c r="O12" s="48"/>
    </row>
    <row r="13" spans="1:15" ht="25.5" customHeight="1">
      <c r="A13" s="45" t="s">
        <v>58</v>
      </c>
      <c r="B13" s="45" t="s">
        <v>59</v>
      </c>
      <c r="C13" s="47">
        <v>60300</v>
      </c>
      <c r="D13" s="47"/>
      <c r="E13" s="47">
        <v>60300</v>
      </c>
      <c r="F13" s="47">
        <v>60300</v>
      </c>
      <c r="G13" s="47"/>
      <c r="H13" s="47"/>
      <c r="I13" s="47"/>
      <c r="J13" s="47"/>
      <c r="K13" s="47"/>
      <c r="L13" s="48"/>
      <c r="M13" s="49"/>
      <c r="N13" s="50"/>
      <c r="O13" s="48"/>
    </row>
    <row r="14" spans="1:15" ht="37.5" customHeight="1">
      <c r="A14" s="45" t="s">
        <v>60</v>
      </c>
      <c r="B14" s="45" t="s">
        <v>61</v>
      </c>
      <c r="C14" s="47">
        <v>430500</v>
      </c>
      <c r="D14" s="47"/>
      <c r="E14" s="47">
        <v>430500</v>
      </c>
      <c r="F14" s="47">
        <v>430500</v>
      </c>
      <c r="G14" s="47"/>
      <c r="H14" s="47"/>
      <c r="I14" s="47"/>
      <c r="J14" s="47"/>
      <c r="K14" s="47"/>
      <c r="L14" s="48"/>
      <c r="M14" s="49"/>
      <c r="N14" s="50"/>
      <c r="O14" s="48"/>
    </row>
    <row r="15" spans="1:15" ht="25.5" customHeight="1">
      <c r="A15" s="45" t="s">
        <v>62</v>
      </c>
      <c r="B15" s="45" t="s">
        <v>63</v>
      </c>
      <c r="C15" s="47">
        <v>6299900</v>
      </c>
      <c r="D15" s="47"/>
      <c r="E15" s="47">
        <v>6299900</v>
      </c>
      <c r="F15" s="47">
        <v>6299900</v>
      </c>
      <c r="G15" s="47"/>
      <c r="H15" s="47"/>
      <c r="I15" s="47"/>
      <c r="J15" s="47"/>
      <c r="K15" s="47"/>
      <c r="L15" s="48"/>
      <c r="M15" s="49"/>
      <c r="N15" s="50"/>
      <c r="O15" s="48"/>
    </row>
    <row r="16" spans="1:15" ht="25.5" customHeight="1">
      <c r="A16" s="45" t="s">
        <v>64</v>
      </c>
      <c r="B16" s="45" t="s">
        <v>65</v>
      </c>
      <c r="C16" s="47">
        <v>6299900</v>
      </c>
      <c r="D16" s="47"/>
      <c r="E16" s="47">
        <v>6299900</v>
      </c>
      <c r="F16" s="47">
        <v>6299900</v>
      </c>
      <c r="G16" s="47"/>
      <c r="H16" s="47"/>
      <c r="I16" s="47"/>
      <c r="J16" s="47"/>
      <c r="K16" s="47"/>
      <c r="L16" s="48"/>
      <c r="M16" s="49"/>
      <c r="N16" s="50"/>
      <c r="O16" s="48"/>
    </row>
    <row r="17" spans="1:15" ht="37.5" customHeight="1">
      <c r="A17" s="45" t="s">
        <v>66</v>
      </c>
      <c r="B17" s="45" t="s">
        <v>67</v>
      </c>
      <c r="C17" s="47">
        <v>6299900</v>
      </c>
      <c r="D17" s="47"/>
      <c r="E17" s="47">
        <v>6299900</v>
      </c>
      <c r="F17" s="47">
        <v>6299900</v>
      </c>
      <c r="G17" s="47"/>
      <c r="H17" s="47"/>
      <c r="I17" s="47"/>
      <c r="J17" s="47"/>
      <c r="K17" s="47"/>
      <c r="L17" s="48"/>
      <c r="M17" s="49"/>
      <c r="N17" s="50"/>
      <c r="O17" s="48"/>
    </row>
    <row r="18" spans="1:15" ht="25.5" customHeight="1">
      <c r="A18" s="45" t="s">
        <v>68</v>
      </c>
      <c r="B18" s="45" t="s">
        <v>69</v>
      </c>
      <c r="C18" s="47">
        <v>506200</v>
      </c>
      <c r="D18" s="47"/>
      <c r="E18" s="47">
        <v>506200</v>
      </c>
      <c r="F18" s="47">
        <v>506200</v>
      </c>
      <c r="G18" s="47"/>
      <c r="H18" s="47"/>
      <c r="I18" s="47"/>
      <c r="J18" s="47"/>
      <c r="K18" s="47"/>
      <c r="L18" s="48"/>
      <c r="M18" s="49"/>
      <c r="N18" s="50"/>
      <c r="O18" s="48"/>
    </row>
    <row r="19" spans="1:15" ht="25.5" customHeight="1">
      <c r="A19" s="45" t="s">
        <v>70</v>
      </c>
      <c r="B19" s="45" t="s">
        <v>71</v>
      </c>
      <c r="C19" s="47">
        <v>506200</v>
      </c>
      <c r="D19" s="47"/>
      <c r="E19" s="47">
        <v>506200</v>
      </c>
      <c r="F19" s="47">
        <v>506200</v>
      </c>
      <c r="G19" s="47"/>
      <c r="H19" s="47"/>
      <c r="I19" s="47"/>
      <c r="J19" s="47"/>
      <c r="K19" s="47"/>
      <c r="L19" s="48"/>
      <c r="M19" s="49"/>
      <c r="N19" s="50"/>
      <c r="O19" s="48"/>
    </row>
    <row r="20" spans="1:15" ht="25.5" customHeight="1">
      <c r="A20" s="45" t="s">
        <v>72</v>
      </c>
      <c r="B20" s="45" t="s">
        <v>73</v>
      </c>
      <c r="C20" s="47">
        <v>506200</v>
      </c>
      <c r="D20" s="47"/>
      <c r="E20" s="47">
        <v>506200</v>
      </c>
      <c r="F20" s="47">
        <v>506200</v>
      </c>
      <c r="G20" s="47"/>
      <c r="H20" s="47"/>
      <c r="I20" s="47"/>
      <c r="J20" s="47"/>
      <c r="K20" s="47"/>
      <c r="L20" s="48"/>
      <c r="M20" s="49"/>
      <c r="N20" s="50"/>
      <c r="O20" s="48"/>
    </row>
    <row r="21" spans="1:16" ht="21" customHeight="1">
      <c r="A21" s="51"/>
      <c r="B21" s="52"/>
      <c r="C21" s="52"/>
      <c r="D21" s="52"/>
      <c r="E21" s="52"/>
      <c r="F21" s="53"/>
      <c r="G21" s="53"/>
      <c r="H21" s="52"/>
      <c r="I21" s="52"/>
      <c r="J21" s="52"/>
      <c r="K21" s="53"/>
      <c r="L21" s="53"/>
      <c r="M21" s="53"/>
      <c r="N21" s="53"/>
      <c r="O21" s="53"/>
      <c r="P21" s="52"/>
    </row>
    <row r="22" spans="1:15" ht="21" customHeight="1">
      <c r="A22" s="54"/>
      <c r="B22" s="54"/>
      <c r="C22" s="54"/>
      <c r="D22" s="54"/>
      <c r="E22" s="54"/>
      <c r="F22" s="54"/>
      <c r="G22" s="55"/>
      <c r="H22" s="54"/>
      <c r="I22" s="55"/>
      <c r="J22" s="55"/>
      <c r="K22" s="53"/>
      <c r="L22" s="53"/>
      <c r="M22" s="53"/>
      <c r="N22" s="53"/>
      <c r="O22" s="53"/>
    </row>
    <row r="23" spans="2:15" ht="21" customHeight="1">
      <c r="B23" s="54"/>
      <c r="C23" s="54"/>
      <c r="D23" s="54"/>
      <c r="E23" s="54"/>
      <c r="F23" s="55"/>
      <c r="G23" s="55"/>
      <c r="H23" s="55"/>
      <c r="I23" s="55"/>
      <c r="J23" s="55"/>
      <c r="K23" s="53"/>
      <c r="L23" s="53"/>
      <c r="M23" s="53"/>
      <c r="N23" s="55"/>
      <c r="O23" s="53"/>
    </row>
    <row r="24" spans="2:15" ht="21" customHeight="1">
      <c r="B24" s="55"/>
      <c r="F24" s="56"/>
      <c r="G24" s="55"/>
      <c r="H24" s="55"/>
      <c r="I24" s="56"/>
      <c r="J24" s="55"/>
      <c r="K24" s="53"/>
      <c r="L24" s="53"/>
      <c r="M24" s="53"/>
      <c r="N24" s="53"/>
      <c r="O24" s="53"/>
    </row>
    <row r="25" spans="2:15" ht="21" customHeight="1">
      <c r="B25" s="55"/>
      <c r="C25" s="51"/>
      <c r="D25" s="51"/>
      <c r="I25" s="56"/>
      <c r="K25" s="53"/>
      <c r="L25" s="53"/>
      <c r="N25" s="56"/>
      <c r="O25" s="53"/>
    </row>
    <row r="26" spans="10:13" ht="21" customHeight="1">
      <c r="J26" s="53"/>
      <c r="K26" s="53"/>
      <c r="L26" s="53"/>
      <c r="M26" s="53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57"/>
      <c r="B1" s="57"/>
      <c r="C1" s="57"/>
      <c r="D1" s="57"/>
      <c r="E1" s="57"/>
      <c r="F1" s="57"/>
      <c r="G1" s="57"/>
      <c r="H1" s="58"/>
      <c r="I1" s="57"/>
      <c r="J1" s="57"/>
    </row>
    <row r="2" spans="1:10" ht="29.25" customHeight="1">
      <c r="A2" s="230" t="s">
        <v>74</v>
      </c>
      <c r="B2" s="230"/>
      <c r="C2" s="230"/>
      <c r="D2" s="230"/>
      <c r="E2" s="230"/>
      <c r="F2" s="230"/>
      <c r="G2" s="230"/>
      <c r="H2" s="230"/>
      <c r="I2" s="59"/>
      <c r="J2" s="59"/>
    </row>
    <row r="3" spans="1:10" ht="21" customHeight="1">
      <c r="A3" s="60" t="s">
        <v>7</v>
      </c>
      <c r="B3" s="61"/>
      <c r="C3" s="61"/>
      <c r="D3" s="61"/>
      <c r="E3" s="61"/>
      <c r="F3" s="61"/>
      <c r="G3" s="61"/>
      <c r="H3" s="210" t="s">
        <v>316</v>
      </c>
      <c r="I3" s="57"/>
      <c r="J3" s="57"/>
    </row>
    <row r="4" spans="1:10" ht="21" customHeight="1">
      <c r="A4" s="231" t="s">
        <v>75</v>
      </c>
      <c r="B4" s="231"/>
      <c r="C4" s="232" t="s">
        <v>33</v>
      </c>
      <c r="D4" s="217" t="s">
        <v>76</v>
      </c>
      <c r="E4" s="231" t="s">
        <v>77</v>
      </c>
      <c r="F4" s="214" t="s">
        <v>78</v>
      </c>
      <c r="G4" s="231" t="s">
        <v>79</v>
      </c>
      <c r="H4" s="215" t="s">
        <v>80</v>
      </c>
      <c r="I4" s="57"/>
      <c r="J4" s="57"/>
    </row>
    <row r="5" spans="1:10" ht="21" customHeight="1">
      <c r="A5" s="62" t="s">
        <v>81</v>
      </c>
      <c r="B5" s="62" t="s">
        <v>82</v>
      </c>
      <c r="C5" s="232"/>
      <c r="D5" s="217"/>
      <c r="E5" s="231"/>
      <c r="F5" s="214"/>
      <c r="G5" s="231"/>
      <c r="H5" s="215"/>
      <c r="I5" s="57"/>
      <c r="J5" s="57"/>
    </row>
    <row r="6" spans="1:10" ht="21" customHeight="1">
      <c r="A6" s="63" t="s">
        <v>47</v>
      </c>
      <c r="B6" s="63" t="s">
        <v>47</v>
      </c>
      <c r="C6" s="63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f>G6+1</f>
        <v>6</v>
      </c>
      <c r="I6" s="57"/>
      <c r="J6" s="57"/>
    </row>
    <row r="7" spans="1:10" ht="18.75" customHeight="1">
      <c r="A7" s="65" t="s">
        <v>0</v>
      </c>
      <c r="B7" s="66" t="s">
        <v>33</v>
      </c>
      <c r="C7" s="67">
        <v>30124000</v>
      </c>
      <c r="D7" s="67">
        <v>30124000</v>
      </c>
      <c r="E7" s="67"/>
      <c r="F7" s="67"/>
      <c r="G7" s="68"/>
      <c r="H7" s="69"/>
      <c r="I7" s="70"/>
      <c r="J7" s="57"/>
    </row>
    <row r="8" spans="1:8" ht="18.75" customHeight="1">
      <c r="A8" s="65" t="s">
        <v>48</v>
      </c>
      <c r="B8" s="65" t="s">
        <v>49</v>
      </c>
      <c r="C8" s="67">
        <v>22827100</v>
      </c>
      <c r="D8" s="67">
        <v>22827100</v>
      </c>
      <c r="E8" s="67"/>
      <c r="F8" s="67"/>
      <c r="G8" s="68"/>
      <c r="H8" s="69"/>
    </row>
    <row r="9" spans="1:8" ht="18.75" customHeight="1">
      <c r="A9" s="65" t="s">
        <v>50</v>
      </c>
      <c r="B9" s="65" t="s">
        <v>51</v>
      </c>
      <c r="C9" s="67">
        <v>22827100</v>
      </c>
      <c r="D9" s="67">
        <v>22827100</v>
      </c>
      <c r="E9" s="67"/>
      <c r="F9" s="67"/>
      <c r="G9" s="68"/>
      <c r="H9" s="69"/>
    </row>
    <row r="10" spans="1:8" ht="18.75" customHeight="1">
      <c r="A10" s="65" t="s">
        <v>52</v>
      </c>
      <c r="B10" s="65" t="s">
        <v>53</v>
      </c>
      <c r="C10" s="67">
        <v>22827100</v>
      </c>
      <c r="D10" s="67">
        <v>22827100</v>
      </c>
      <c r="E10" s="67"/>
      <c r="F10" s="67"/>
      <c r="G10" s="68"/>
      <c r="H10" s="69"/>
    </row>
    <row r="11" spans="1:8" ht="18.75" customHeight="1">
      <c r="A11" s="65" t="s">
        <v>54</v>
      </c>
      <c r="B11" s="65" t="s">
        <v>55</v>
      </c>
      <c r="C11" s="67">
        <v>490800</v>
      </c>
      <c r="D11" s="67">
        <v>490800</v>
      </c>
      <c r="E11" s="67"/>
      <c r="F11" s="67"/>
      <c r="G11" s="68"/>
      <c r="H11" s="69"/>
    </row>
    <row r="12" spans="1:8" ht="18.75" customHeight="1">
      <c r="A12" s="65" t="s">
        <v>56</v>
      </c>
      <c r="B12" s="65" t="s">
        <v>57</v>
      </c>
      <c r="C12" s="67">
        <v>490800</v>
      </c>
      <c r="D12" s="67">
        <v>490800</v>
      </c>
      <c r="E12" s="67"/>
      <c r="F12" s="67"/>
      <c r="G12" s="68"/>
      <c r="H12" s="69"/>
    </row>
    <row r="13" spans="1:8" ht="18.75" customHeight="1">
      <c r="A13" s="65" t="s">
        <v>58</v>
      </c>
      <c r="B13" s="65" t="s">
        <v>59</v>
      </c>
      <c r="C13" s="67">
        <v>60300</v>
      </c>
      <c r="D13" s="67">
        <v>60300</v>
      </c>
      <c r="E13" s="67"/>
      <c r="F13" s="67"/>
      <c r="G13" s="68"/>
      <c r="H13" s="69"/>
    </row>
    <row r="14" spans="1:8" ht="18.75" customHeight="1">
      <c r="A14" s="65" t="s">
        <v>60</v>
      </c>
      <c r="B14" s="65" t="s">
        <v>61</v>
      </c>
      <c r="C14" s="67">
        <v>430500</v>
      </c>
      <c r="D14" s="67">
        <v>430500</v>
      </c>
      <c r="E14" s="67"/>
      <c r="F14" s="67"/>
      <c r="G14" s="68"/>
      <c r="H14" s="69"/>
    </row>
    <row r="15" spans="1:8" ht="18.75" customHeight="1">
      <c r="A15" s="65" t="s">
        <v>62</v>
      </c>
      <c r="B15" s="65" t="s">
        <v>63</v>
      </c>
      <c r="C15" s="67">
        <v>6299900</v>
      </c>
      <c r="D15" s="67">
        <v>6299900</v>
      </c>
      <c r="E15" s="67"/>
      <c r="F15" s="67"/>
      <c r="G15" s="68"/>
      <c r="H15" s="69"/>
    </row>
    <row r="16" spans="1:8" ht="18.75" customHeight="1">
      <c r="A16" s="65" t="s">
        <v>64</v>
      </c>
      <c r="B16" s="65" t="s">
        <v>65</v>
      </c>
      <c r="C16" s="67">
        <v>6299900</v>
      </c>
      <c r="D16" s="67">
        <v>6299900</v>
      </c>
      <c r="E16" s="67"/>
      <c r="F16" s="67"/>
      <c r="G16" s="68"/>
      <c r="H16" s="69"/>
    </row>
    <row r="17" spans="1:8" ht="18.75" customHeight="1">
      <c r="A17" s="65" t="s">
        <v>66</v>
      </c>
      <c r="B17" s="65" t="s">
        <v>67</v>
      </c>
      <c r="C17" s="67">
        <v>6299900</v>
      </c>
      <c r="D17" s="67">
        <v>6299900</v>
      </c>
      <c r="E17" s="67"/>
      <c r="F17" s="67"/>
      <c r="G17" s="68"/>
      <c r="H17" s="69"/>
    </row>
    <row r="18" spans="1:8" ht="18.75" customHeight="1">
      <c r="A18" s="65" t="s">
        <v>68</v>
      </c>
      <c r="B18" s="65" t="s">
        <v>69</v>
      </c>
      <c r="C18" s="67">
        <v>506200</v>
      </c>
      <c r="D18" s="67">
        <v>506200</v>
      </c>
      <c r="E18" s="67"/>
      <c r="F18" s="67"/>
      <c r="G18" s="68"/>
      <c r="H18" s="69"/>
    </row>
    <row r="19" spans="1:8" ht="18.75" customHeight="1">
      <c r="A19" s="65" t="s">
        <v>70</v>
      </c>
      <c r="B19" s="65" t="s">
        <v>71</v>
      </c>
      <c r="C19" s="67">
        <v>506200</v>
      </c>
      <c r="D19" s="67">
        <v>506200</v>
      </c>
      <c r="E19" s="67"/>
      <c r="F19" s="67"/>
      <c r="G19" s="68"/>
      <c r="H19" s="69"/>
    </row>
    <row r="20" spans="1:8" ht="18.75" customHeight="1">
      <c r="A20" s="65" t="s">
        <v>72</v>
      </c>
      <c r="B20" s="65" t="s">
        <v>73</v>
      </c>
      <c r="C20" s="67">
        <v>506200</v>
      </c>
      <c r="D20" s="67">
        <v>506200</v>
      </c>
      <c r="E20" s="67"/>
      <c r="F20" s="67"/>
      <c r="G20" s="68"/>
      <c r="H20" s="69"/>
    </row>
    <row r="21" spans="1:10" ht="21" customHeight="1">
      <c r="A21" s="71"/>
      <c r="B21" s="72"/>
      <c r="D21" s="73"/>
      <c r="E21" s="73"/>
      <c r="F21" s="73"/>
      <c r="G21" s="73"/>
      <c r="H21" s="73"/>
      <c r="I21" s="72"/>
      <c r="J21" s="72"/>
    </row>
    <row r="22" spans="1:10" ht="21" customHeight="1">
      <c r="A22" s="72"/>
      <c r="B22" s="71"/>
      <c r="C22" s="73"/>
      <c r="D22" s="71"/>
      <c r="E22" s="71"/>
      <c r="F22" s="71"/>
      <c r="G22" s="71"/>
      <c r="H22" s="71"/>
      <c r="I22" s="72"/>
      <c r="J22" s="72"/>
    </row>
    <row r="23" spans="1:10" ht="21" customHeight="1">
      <c r="A23" s="74"/>
      <c r="B23" s="75"/>
      <c r="C23" s="71"/>
      <c r="D23" s="71"/>
      <c r="E23" s="71"/>
      <c r="F23" s="71"/>
      <c r="G23" s="71"/>
      <c r="H23" s="72"/>
      <c r="I23" s="72"/>
      <c r="J23" s="74"/>
    </row>
    <row r="24" spans="1:10" ht="21" customHeight="1">
      <c r="A24" s="74"/>
      <c r="B24" s="75"/>
      <c r="C24" s="71"/>
      <c r="D24" s="71"/>
      <c r="E24" s="71"/>
      <c r="F24" s="71"/>
      <c r="G24" s="71"/>
      <c r="H24" s="72"/>
      <c r="I24" s="74"/>
      <c r="J24" s="74"/>
    </row>
    <row r="25" spans="1:10" ht="21" customHeight="1">
      <c r="A25" s="74"/>
      <c r="B25" s="74"/>
      <c r="C25" s="72"/>
      <c r="D25" s="71"/>
      <c r="E25" s="71"/>
      <c r="F25" s="71"/>
      <c r="G25" s="71"/>
      <c r="H25" s="72"/>
      <c r="I25" s="74"/>
      <c r="J25" s="74"/>
    </row>
    <row r="26" spans="1:10" ht="21" customHeight="1">
      <c r="A26" s="74"/>
      <c r="B26" s="74"/>
      <c r="C26" s="72"/>
      <c r="D26" s="72"/>
      <c r="E26" s="74"/>
      <c r="F26" s="72"/>
      <c r="G26" s="73"/>
      <c r="H26" s="74"/>
      <c r="I26" s="74"/>
      <c r="J26" s="74"/>
    </row>
    <row r="27" spans="1:10" ht="21" customHeight="1">
      <c r="A27" s="74"/>
      <c r="B27" s="74"/>
      <c r="C27" s="72"/>
      <c r="D27" s="72"/>
      <c r="E27" s="74"/>
      <c r="F27" s="72"/>
      <c r="G27" s="74"/>
      <c r="H27" s="74"/>
      <c r="I27" s="74"/>
      <c r="J27" s="74"/>
    </row>
    <row r="28" spans="1:10" ht="21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21" customHeight="1">
      <c r="A29" s="74"/>
      <c r="B29" s="74"/>
      <c r="C29" s="72"/>
      <c r="D29" s="74"/>
      <c r="E29" s="74"/>
      <c r="F29" s="74"/>
      <c r="G29" s="74"/>
      <c r="H29" s="74"/>
      <c r="I29" s="74"/>
      <c r="J29" s="74"/>
    </row>
    <row r="30" ht="21" customHeight="1"/>
    <row r="31" spans="1:10" ht="21" customHeight="1">
      <c r="A31" s="74"/>
      <c r="B31" s="74"/>
      <c r="C31" s="72"/>
      <c r="D31" s="74"/>
      <c r="E31" s="74"/>
      <c r="F31" s="74"/>
      <c r="G31" s="74"/>
      <c r="H31" s="74"/>
      <c r="I31" s="74"/>
      <c r="J31" s="7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37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76"/>
      <c r="B1" s="76"/>
      <c r="C1" s="76"/>
      <c r="D1" s="76"/>
      <c r="E1" s="76"/>
      <c r="F1" s="77"/>
      <c r="G1" s="76"/>
    </row>
    <row r="2" spans="1:7" ht="29.25" customHeight="1">
      <c r="A2" s="216" t="s">
        <v>83</v>
      </c>
      <c r="B2" s="216"/>
      <c r="C2" s="216"/>
      <c r="D2" s="216"/>
      <c r="E2" s="216"/>
      <c r="F2" s="216"/>
      <c r="G2" s="76"/>
    </row>
    <row r="3" spans="1:7" ht="17.25" customHeight="1">
      <c r="A3" s="78" t="s">
        <v>7</v>
      </c>
      <c r="B3" s="79"/>
      <c r="C3" s="79"/>
      <c r="D3" s="79"/>
      <c r="E3" s="79"/>
      <c r="F3" s="210" t="s">
        <v>316</v>
      </c>
      <c r="G3" s="76"/>
    </row>
    <row r="4" spans="1:7" ht="17.25" customHeight="1">
      <c r="A4" s="80" t="s">
        <v>8</v>
      </c>
      <c r="B4" s="81"/>
      <c r="C4" s="211" t="s">
        <v>84</v>
      </c>
      <c r="D4" s="211"/>
      <c r="E4" s="211"/>
      <c r="F4" s="211"/>
      <c r="G4" s="76"/>
    </row>
    <row r="5" spans="1:7" ht="17.25" customHeight="1">
      <c r="A5" s="80" t="s">
        <v>10</v>
      </c>
      <c r="B5" s="82" t="s">
        <v>11</v>
      </c>
      <c r="C5" s="83" t="s">
        <v>12</v>
      </c>
      <c r="D5" s="84" t="s">
        <v>33</v>
      </c>
      <c r="E5" s="83" t="s">
        <v>85</v>
      </c>
      <c r="F5" s="84" t="s">
        <v>86</v>
      </c>
      <c r="G5" s="76"/>
    </row>
    <row r="6" spans="1:7" ht="17.25" customHeight="1">
      <c r="A6" s="85" t="s">
        <v>87</v>
      </c>
      <c r="B6" s="86">
        <v>14520500</v>
      </c>
      <c r="C6" s="87" t="s">
        <v>88</v>
      </c>
      <c r="D6" s="88">
        <f>'财拨总表（引用）'!B7</f>
        <v>14520500</v>
      </c>
      <c r="E6" s="88">
        <f>'财拨总表（引用）'!C7</f>
        <v>14520500</v>
      </c>
      <c r="F6" s="88">
        <f>'财拨总表（引用）'!D7</f>
        <v>0</v>
      </c>
      <c r="G6" s="76"/>
    </row>
    <row r="7" spans="1:7" ht="17.25" customHeight="1">
      <c r="A7" s="85" t="s">
        <v>89</v>
      </c>
      <c r="B7" s="86">
        <v>14520500</v>
      </c>
      <c r="C7" s="89" t="str">
        <f>'财拨总表（引用）'!A8</f>
        <v>一般公共服务支出</v>
      </c>
      <c r="D7" s="90">
        <f>'财拨总表（引用）'!B8</f>
        <v>7223600</v>
      </c>
      <c r="E7" s="90">
        <f>'财拨总表（引用）'!C8</f>
        <v>7223600</v>
      </c>
      <c r="F7" s="90">
        <f>'财拨总表（引用）'!D8</f>
        <v>0</v>
      </c>
      <c r="G7" s="76"/>
    </row>
    <row r="8" spans="1:7" ht="17.25" customHeight="1">
      <c r="A8" s="85" t="s">
        <v>90</v>
      </c>
      <c r="B8" s="86"/>
      <c r="C8" s="89" t="str">
        <f>'财拨总表（引用）'!A9</f>
        <v>社会保障和就业支出</v>
      </c>
      <c r="D8" s="90">
        <f>'财拨总表（引用）'!B9</f>
        <v>490800</v>
      </c>
      <c r="E8" s="90">
        <f>'财拨总表（引用）'!C9</f>
        <v>490800</v>
      </c>
      <c r="F8" s="90">
        <f>'财拨总表（引用）'!D9</f>
        <v>0</v>
      </c>
      <c r="G8" s="76"/>
    </row>
    <row r="9" spans="1:7" ht="17.25" customHeight="1">
      <c r="A9" s="85" t="s">
        <v>91</v>
      </c>
      <c r="B9" s="86"/>
      <c r="C9" s="89" t="str">
        <f>'财拨总表（引用）'!A10</f>
        <v>农林水支出</v>
      </c>
      <c r="D9" s="90">
        <f>'财拨总表（引用）'!B10</f>
        <v>6299900</v>
      </c>
      <c r="E9" s="90">
        <f>'财拨总表（引用）'!C10</f>
        <v>6299900</v>
      </c>
      <c r="F9" s="90">
        <f>'财拨总表（引用）'!D10</f>
        <v>0</v>
      </c>
      <c r="G9" s="76"/>
    </row>
    <row r="10" spans="1:7" ht="17.25" customHeight="1">
      <c r="A10" s="85" t="s">
        <v>92</v>
      </c>
      <c r="B10" s="91"/>
      <c r="C10" s="89" t="str">
        <f>'财拨总表（引用）'!A11</f>
        <v>住房保障支出</v>
      </c>
      <c r="D10" s="90">
        <f>'财拨总表（引用）'!B11</f>
        <v>506200</v>
      </c>
      <c r="E10" s="90">
        <f>'财拨总表（引用）'!C11</f>
        <v>506200</v>
      </c>
      <c r="F10" s="90">
        <f>'财拨总表（引用）'!D11</f>
        <v>0</v>
      </c>
      <c r="G10" s="76"/>
    </row>
    <row r="11" spans="1:7" ht="17.25" customHeight="1">
      <c r="A11" s="92"/>
      <c r="B11" s="93"/>
      <c r="C11" s="94">
        <f>'财拨总表（引用）'!A12</f>
        <v>0</v>
      </c>
      <c r="D11" s="90">
        <f>'财拨总表（引用）'!B12</f>
        <v>0</v>
      </c>
      <c r="E11" s="90">
        <f>'财拨总表（引用）'!C12</f>
        <v>0</v>
      </c>
      <c r="F11" s="90">
        <f>'财拨总表（引用）'!D12</f>
        <v>0</v>
      </c>
      <c r="G11" s="76"/>
    </row>
    <row r="12" spans="1:7" ht="17.25" customHeight="1">
      <c r="A12" s="92"/>
      <c r="B12" s="95"/>
      <c r="C12" s="94">
        <f>'财拨总表（引用）'!A13</f>
        <v>0</v>
      </c>
      <c r="D12" s="90">
        <f>'财拨总表（引用）'!B13</f>
        <v>0</v>
      </c>
      <c r="E12" s="90">
        <f>'财拨总表（引用）'!C13</f>
        <v>0</v>
      </c>
      <c r="F12" s="90">
        <f>'财拨总表（引用）'!D13</f>
        <v>0</v>
      </c>
      <c r="G12" s="76"/>
    </row>
    <row r="13" spans="1:7" ht="17.25" customHeight="1">
      <c r="A13" s="92"/>
      <c r="B13" s="95"/>
      <c r="C13" s="94">
        <f>'财拨总表（引用）'!A14</f>
        <v>0</v>
      </c>
      <c r="D13" s="90">
        <f>'财拨总表（引用）'!B14</f>
        <v>0</v>
      </c>
      <c r="E13" s="90">
        <f>'财拨总表（引用）'!C14</f>
        <v>0</v>
      </c>
      <c r="F13" s="90">
        <f>'财拨总表（引用）'!D14</f>
        <v>0</v>
      </c>
      <c r="G13" s="76"/>
    </row>
    <row r="14" spans="1:7" ht="17.25" customHeight="1">
      <c r="A14" s="92"/>
      <c r="B14" s="95"/>
      <c r="C14" s="94">
        <f>'财拨总表（引用）'!A15</f>
        <v>0</v>
      </c>
      <c r="D14" s="90">
        <f>'财拨总表（引用）'!B15</f>
        <v>0</v>
      </c>
      <c r="E14" s="90">
        <f>'财拨总表（引用）'!C15</f>
        <v>0</v>
      </c>
      <c r="F14" s="90">
        <f>'财拨总表（引用）'!D15</f>
        <v>0</v>
      </c>
      <c r="G14" s="76"/>
    </row>
    <row r="15" spans="1:7" ht="17.25" customHeight="1">
      <c r="A15" s="92"/>
      <c r="B15" s="95"/>
      <c r="C15" s="94">
        <f>'财拨总表（引用）'!A16</f>
        <v>0</v>
      </c>
      <c r="D15" s="90">
        <f>'财拨总表（引用）'!B16</f>
        <v>0</v>
      </c>
      <c r="E15" s="90">
        <f>'财拨总表（引用）'!C16</f>
        <v>0</v>
      </c>
      <c r="F15" s="90">
        <f>'财拨总表（引用）'!D16</f>
        <v>0</v>
      </c>
      <c r="G15" s="76"/>
    </row>
    <row r="16" spans="1:7" ht="17.25" customHeight="1">
      <c r="A16" s="92"/>
      <c r="B16" s="95"/>
      <c r="C16" s="94">
        <f>'财拨总表（引用）'!A17</f>
        <v>0</v>
      </c>
      <c r="D16" s="90">
        <f>'财拨总表（引用）'!B17</f>
        <v>0</v>
      </c>
      <c r="E16" s="90">
        <f>'财拨总表（引用）'!C17</f>
        <v>0</v>
      </c>
      <c r="F16" s="90">
        <f>'财拨总表（引用）'!D17</f>
        <v>0</v>
      </c>
      <c r="G16" s="76"/>
    </row>
    <row r="17" spans="1:7" ht="17.25" customHeight="1">
      <c r="A17" s="92"/>
      <c r="B17" s="95"/>
      <c r="C17" s="94">
        <f>'财拨总表（引用）'!A18</f>
        <v>0</v>
      </c>
      <c r="D17" s="90">
        <f>'财拨总表（引用）'!B18</f>
        <v>0</v>
      </c>
      <c r="E17" s="90">
        <f>'财拨总表（引用）'!C18</f>
        <v>0</v>
      </c>
      <c r="F17" s="90">
        <f>'财拨总表（引用）'!D18</f>
        <v>0</v>
      </c>
      <c r="G17" s="76"/>
    </row>
    <row r="18" spans="1:7" ht="17.25" customHeight="1">
      <c r="A18" s="92"/>
      <c r="B18" s="95"/>
      <c r="C18" s="94">
        <f>'财拨总表（引用）'!A19</f>
        <v>0</v>
      </c>
      <c r="D18" s="90">
        <f>'财拨总表（引用）'!B19</f>
        <v>0</v>
      </c>
      <c r="E18" s="90">
        <f>'财拨总表（引用）'!C19</f>
        <v>0</v>
      </c>
      <c r="F18" s="90">
        <f>'财拨总表（引用）'!D19</f>
        <v>0</v>
      </c>
      <c r="G18" s="76"/>
    </row>
    <row r="19" spans="1:7" ht="17.25" customHeight="1">
      <c r="A19" s="96"/>
      <c r="B19" s="95"/>
      <c r="C19" s="94">
        <f>'财拨总表（引用）'!A20</f>
        <v>0</v>
      </c>
      <c r="D19" s="90">
        <f>'财拨总表（引用）'!B20</f>
        <v>0</v>
      </c>
      <c r="E19" s="90">
        <f>'财拨总表（引用）'!C20</f>
        <v>0</v>
      </c>
      <c r="F19" s="90">
        <f>'财拨总表（引用）'!D20</f>
        <v>0</v>
      </c>
      <c r="G19" s="76"/>
    </row>
    <row r="20" spans="1:7" ht="17.25" customHeight="1">
      <c r="A20" s="92"/>
      <c r="B20" s="95"/>
      <c r="C20" s="94">
        <f>'财拨总表（引用）'!A21</f>
        <v>0</v>
      </c>
      <c r="D20" s="90">
        <f>'财拨总表（引用）'!B21</f>
        <v>0</v>
      </c>
      <c r="E20" s="90">
        <f>'财拨总表（引用）'!C21</f>
        <v>0</v>
      </c>
      <c r="F20" s="90">
        <f>'财拨总表（引用）'!D21</f>
        <v>0</v>
      </c>
      <c r="G20" s="76"/>
    </row>
    <row r="21" spans="1:7" ht="17.25" customHeight="1">
      <c r="A21" s="92"/>
      <c r="B21" s="95"/>
      <c r="C21" s="94">
        <f>'财拨总表（引用）'!A22</f>
        <v>0</v>
      </c>
      <c r="D21" s="90">
        <f>'财拨总表（引用）'!B22</f>
        <v>0</v>
      </c>
      <c r="E21" s="90">
        <f>'财拨总表（引用）'!C22</f>
        <v>0</v>
      </c>
      <c r="F21" s="90">
        <f>'财拨总表（引用）'!D22</f>
        <v>0</v>
      </c>
      <c r="G21" s="76"/>
    </row>
    <row r="22" spans="1:7" ht="17.25" customHeight="1">
      <c r="A22" s="92"/>
      <c r="B22" s="95"/>
      <c r="C22" s="94">
        <f>'财拨总表（引用）'!A23</f>
        <v>0</v>
      </c>
      <c r="D22" s="90">
        <f>'财拨总表（引用）'!B23</f>
        <v>0</v>
      </c>
      <c r="E22" s="90">
        <f>'财拨总表（引用）'!C23</f>
        <v>0</v>
      </c>
      <c r="F22" s="90">
        <f>'财拨总表（引用）'!D23</f>
        <v>0</v>
      </c>
      <c r="G22" s="76"/>
    </row>
    <row r="23" spans="1:7" ht="17.25" customHeight="1">
      <c r="A23" s="92"/>
      <c r="B23" s="95"/>
      <c r="C23" s="94">
        <f>'财拨总表（引用）'!A24</f>
        <v>0</v>
      </c>
      <c r="D23" s="90">
        <f>'财拨总表（引用）'!B24</f>
        <v>0</v>
      </c>
      <c r="E23" s="90">
        <f>'财拨总表（引用）'!C24</f>
        <v>0</v>
      </c>
      <c r="F23" s="90">
        <f>'财拨总表（引用）'!D24</f>
        <v>0</v>
      </c>
      <c r="G23" s="76"/>
    </row>
    <row r="24" spans="1:7" ht="17.25" customHeight="1">
      <c r="A24" s="92"/>
      <c r="B24" s="95"/>
      <c r="C24" s="94">
        <f>'财拨总表（引用）'!A25</f>
        <v>0</v>
      </c>
      <c r="D24" s="90">
        <f>'财拨总表（引用）'!B25</f>
        <v>0</v>
      </c>
      <c r="E24" s="90">
        <f>'财拨总表（引用）'!C25</f>
        <v>0</v>
      </c>
      <c r="F24" s="90">
        <f>'财拨总表（引用）'!D25</f>
        <v>0</v>
      </c>
      <c r="G24" s="76"/>
    </row>
    <row r="25" spans="1:7" ht="17.25" customHeight="1">
      <c r="A25" s="92"/>
      <c r="B25" s="95"/>
      <c r="C25" s="94">
        <f>'财拨总表（引用）'!A26</f>
        <v>0</v>
      </c>
      <c r="D25" s="90">
        <f>'财拨总表（引用）'!B26</f>
        <v>0</v>
      </c>
      <c r="E25" s="90">
        <f>'财拨总表（引用）'!C26</f>
        <v>0</v>
      </c>
      <c r="F25" s="90">
        <f>'财拨总表（引用）'!D26</f>
        <v>0</v>
      </c>
      <c r="G25" s="76"/>
    </row>
    <row r="26" spans="1:7" ht="19.5" customHeight="1">
      <c r="A26" s="92"/>
      <c r="B26" s="95"/>
      <c r="C26" s="94">
        <f>'财拨总表（引用）'!A27</f>
        <v>0</v>
      </c>
      <c r="D26" s="90">
        <f>'财拨总表（引用）'!B27</f>
        <v>0</v>
      </c>
      <c r="E26" s="90">
        <f>'财拨总表（引用）'!C27</f>
        <v>0</v>
      </c>
      <c r="F26" s="90">
        <f>'财拨总表（引用）'!D27</f>
        <v>0</v>
      </c>
      <c r="G26" s="76"/>
    </row>
    <row r="27" spans="1:7" ht="19.5" customHeight="1">
      <c r="A27" s="92"/>
      <c r="B27" s="95"/>
      <c r="C27" s="94">
        <f>'财拨总表（引用）'!A28</f>
        <v>0</v>
      </c>
      <c r="D27" s="90">
        <f>'财拨总表（引用）'!B28</f>
        <v>0</v>
      </c>
      <c r="E27" s="90">
        <f>'财拨总表（引用）'!C28</f>
        <v>0</v>
      </c>
      <c r="F27" s="90">
        <f>'财拨总表（引用）'!D28</f>
        <v>0</v>
      </c>
      <c r="G27" s="76"/>
    </row>
    <row r="28" spans="1:7" ht="19.5" customHeight="1">
      <c r="A28" s="92"/>
      <c r="B28" s="95"/>
      <c r="C28" s="94">
        <f>'财拨总表（引用）'!A29</f>
        <v>0</v>
      </c>
      <c r="D28" s="90">
        <f>'财拨总表（引用）'!B29</f>
        <v>0</v>
      </c>
      <c r="E28" s="90">
        <f>'财拨总表（引用）'!C29</f>
        <v>0</v>
      </c>
      <c r="F28" s="90">
        <f>'财拨总表（引用）'!D29</f>
        <v>0</v>
      </c>
      <c r="G28" s="76"/>
    </row>
    <row r="29" spans="1:7" ht="19.5" customHeight="1">
      <c r="A29" s="92"/>
      <c r="B29" s="95"/>
      <c r="C29" s="94">
        <f>'财拨总表（引用）'!A30</f>
        <v>0</v>
      </c>
      <c r="D29" s="90">
        <f>'财拨总表（引用）'!B30</f>
        <v>0</v>
      </c>
      <c r="E29" s="90">
        <f>'财拨总表（引用）'!C30</f>
        <v>0</v>
      </c>
      <c r="F29" s="90">
        <f>'财拨总表（引用）'!D30</f>
        <v>0</v>
      </c>
      <c r="G29" s="76"/>
    </row>
    <row r="30" spans="1:7" ht="19.5" customHeight="1">
      <c r="A30" s="92"/>
      <c r="B30" s="95"/>
      <c r="C30" s="94">
        <f>'财拨总表（引用）'!A31</f>
        <v>0</v>
      </c>
      <c r="D30" s="90">
        <f>'财拨总表（引用）'!B31</f>
        <v>0</v>
      </c>
      <c r="E30" s="90">
        <f>'财拨总表（引用）'!C31</f>
        <v>0</v>
      </c>
      <c r="F30" s="90">
        <f>'财拨总表（引用）'!D31</f>
        <v>0</v>
      </c>
      <c r="G30" s="76"/>
    </row>
    <row r="31" spans="1:7" ht="19.5" customHeight="1">
      <c r="A31" s="92"/>
      <c r="B31" s="95"/>
      <c r="C31" s="94">
        <f>'财拨总表（引用）'!A32</f>
        <v>0</v>
      </c>
      <c r="D31" s="90">
        <f>'财拨总表（引用）'!B32</f>
        <v>0</v>
      </c>
      <c r="E31" s="90">
        <f>'财拨总表（引用）'!C32</f>
        <v>0</v>
      </c>
      <c r="F31" s="90">
        <f>'财拨总表（引用）'!D32</f>
        <v>0</v>
      </c>
      <c r="G31" s="76"/>
    </row>
    <row r="32" spans="1:7" ht="19.5" customHeight="1">
      <c r="A32" s="92"/>
      <c r="B32" s="95"/>
      <c r="C32" s="94">
        <f>'财拨总表（引用）'!A33</f>
        <v>0</v>
      </c>
      <c r="D32" s="90">
        <f>'财拨总表（引用）'!B33</f>
        <v>0</v>
      </c>
      <c r="E32" s="90">
        <f>'财拨总表（引用）'!C33</f>
        <v>0</v>
      </c>
      <c r="F32" s="90">
        <f>'财拨总表（引用）'!D33</f>
        <v>0</v>
      </c>
      <c r="G32" s="76"/>
    </row>
    <row r="33" spans="1:7" ht="19.5" customHeight="1">
      <c r="A33" s="92"/>
      <c r="B33" s="95"/>
      <c r="C33" s="94">
        <f>'财拨总表（引用）'!A34</f>
        <v>0</v>
      </c>
      <c r="D33" s="90">
        <f>'财拨总表（引用）'!B34</f>
        <v>0</v>
      </c>
      <c r="E33" s="90">
        <f>'财拨总表（引用）'!C34</f>
        <v>0</v>
      </c>
      <c r="F33" s="90">
        <f>'财拨总表（引用）'!D34</f>
        <v>0</v>
      </c>
      <c r="G33" s="76"/>
    </row>
    <row r="34" spans="1:7" ht="19.5" customHeight="1">
      <c r="A34" s="92"/>
      <c r="B34" s="95"/>
      <c r="C34" s="94">
        <f>'财拨总表（引用）'!A35</f>
        <v>0</v>
      </c>
      <c r="D34" s="90">
        <f>'财拨总表（引用）'!B35</f>
        <v>0</v>
      </c>
      <c r="E34" s="90">
        <f>'财拨总表（引用）'!C35</f>
        <v>0</v>
      </c>
      <c r="F34" s="90">
        <f>'财拨总表（引用）'!D35</f>
        <v>0</v>
      </c>
      <c r="G34" s="76"/>
    </row>
    <row r="35" spans="1:7" ht="19.5" customHeight="1">
      <c r="A35" s="92"/>
      <c r="B35" s="95"/>
      <c r="C35" s="94">
        <f>'财拨总表（引用）'!A36</f>
        <v>0</v>
      </c>
      <c r="D35" s="90">
        <f>'财拨总表（引用）'!B36</f>
        <v>0</v>
      </c>
      <c r="E35" s="90">
        <f>'财拨总表（引用）'!C36</f>
        <v>0</v>
      </c>
      <c r="F35" s="90">
        <f>'财拨总表（引用）'!D36</f>
        <v>0</v>
      </c>
      <c r="G35" s="76"/>
    </row>
    <row r="36" spans="1:7" ht="19.5" customHeight="1">
      <c r="A36" s="92"/>
      <c r="B36" s="95"/>
      <c r="C36" s="94">
        <f>'财拨总表（引用）'!A37</f>
        <v>0</v>
      </c>
      <c r="D36" s="90">
        <f>'财拨总表（引用）'!B37</f>
        <v>0</v>
      </c>
      <c r="E36" s="90">
        <f>'财拨总表（引用）'!C37</f>
        <v>0</v>
      </c>
      <c r="F36" s="90">
        <f>'财拨总表（引用）'!D37</f>
        <v>0</v>
      </c>
      <c r="G36" s="76"/>
    </row>
    <row r="37" spans="1:7" ht="19.5" customHeight="1">
      <c r="A37" s="92"/>
      <c r="B37" s="95"/>
      <c r="C37" s="94">
        <f>'财拨总表（引用）'!A38</f>
        <v>0</v>
      </c>
      <c r="D37" s="90">
        <f>'财拨总表（引用）'!B38</f>
        <v>0</v>
      </c>
      <c r="E37" s="90">
        <f>'财拨总表（引用）'!C38</f>
        <v>0</v>
      </c>
      <c r="F37" s="90">
        <f>'财拨总表（引用）'!D38</f>
        <v>0</v>
      </c>
      <c r="G37" s="76"/>
    </row>
    <row r="38" spans="1:7" ht="19.5" customHeight="1">
      <c r="A38" s="92"/>
      <c r="B38" s="95"/>
      <c r="C38" s="94">
        <f>'财拨总表（引用）'!A39</f>
        <v>0</v>
      </c>
      <c r="D38" s="90">
        <f>'财拨总表（引用）'!B39</f>
        <v>0</v>
      </c>
      <c r="E38" s="90">
        <f>'财拨总表（引用）'!C39</f>
        <v>0</v>
      </c>
      <c r="F38" s="90">
        <f>'财拨总表（引用）'!D39</f>
        <v>0</v>
      </c>
      <c r="G38" s="76"/>
    </row>
    <row r="39" spans="1:7" ht="19.5" customHeight="1">
      <c r="A39" s="92"/>
      <c r="B39" s="95"/>
      <c r="C39" s="94">
        <f>'财拨总表（引用）'!A40</f>
        <v>0</v>
      </c>
      <c r="D39" s="90">
        <f>'财拨总表（引用）'!B40</f>
        <v>0</v>
      </c>
      <c r="E39" s="90">
        <f>'财拨总表（引用）'!C40</f>
        <v>0</v>
      </c>
      <c r="F39" s="90">
        <f>'财拨总表（引用）'!D40</f>
        <v>0</v>
      </c>
      <c r="G39" s="76"/>
    </row>
    <row r="40" spans="1:7" ht="19.5" customHeight="1">
      <c r="A40" s="92"/>
      <c r="B40" s="95"/>
      <c r="C40" s="94">
        <f>'财拨总表（引用）'!A41</f>
        <v>0</v>
      </c>
      <c r="D40" s="90">
        <f>'财拨总表（引用）'!B41</f>
        <v>0</v>
      </c>
      <c r="E40" s="90">
        <f>'财拨总表（引用）'!C41</f>
        <v>0</v>
      </c>
      <c r="F40" s="90">
        <f>'财拨总表（引用）'!D41</f>
        <v>0</v>
      </c>
      <c r="G40" s="76"/>
    </row>
    <row r="41" spans="1:7" ht="19.5" customHeight="1">
      <c r="A41" s="92"/>
      <c r="B41" s="95"/>
      <c r="C41" s="94">
        <f>'财拨总表（引用）'!A42</f>
        <v>0</v>
      </c>
      <c r="D41" s="90">
        <f>'财拨总表（引用）'!B42</f>
        <v>0</v>
      </c>
      <c r="E41" s="90">
        <f>'财拨总表（引用）'!C42</f>
        <v>0</v>
      </c>
      <c r="F41" s="90">
        <f>'财拨总表（引用）'!D42</f>
        <v>0</v>
      </c>
      <c r="G41" s="76"/>
    </row>
    <row r="42" spans="1:7" ht="19.5" customHeight="1">
      <c r="A42" s="92"/>
      <c r="B42" s="95"/>
      <c r="C42" s="94">
        <f>'财拨总表（引用）'!A43</f>
        <v>0</v>
      </c>
      <c r="D42" s="90">
        <f>'财拨总表（引用）'!B43</f>
        <v>0</v>
      </c>
      <c r="E42" s="90">
        <f>'财拨总表（引用）'!C43</f>
        <v>0</v>
      </c>
      <c r="F42" s="90">
        <f>'财拨总表（引用）'!D43</f>
        <v>0</v>
      </c>
      <c r="G42" s="76"/>
    </row>
    <row r="43" spans="1:7" ht="19.5" customHeight="1">
      <c r="A43" s="92"/>
      <c r="B43" s="95"/>
      <c r="C43" s="94">
        <f>'财拨总表（引用）'!A44</f>
        <v>0</v>
      </c>
      <c r="D43" s="90">
        <f>'财拨总表（引用）'!B44</f>
        <v>0</v>
      </c>
      <c r="E43" s="90">
        <f>'财拨总表（引用）'!C44</f>
        <v>0</v>
      </c>
      <c r="F43" s="90">
        <f>'财拨总表（引用）'!D44</f>
        <v>0</v>
      </c>
      <c r="G43" s="76"/>
    </row>
    <row r="44" spans="1:7" ht="19.5" customHeight="1">
      <c r="A44" s="92"/>
      <c r="B44" s="95"/>
      <c r="C44" s="94">
        <f>'财拨总表（引用）'!A45</f>
        <v>0</v>
      </c>
      <c r="D44" s="90">
        <f>'财拨总表（引用）'!B45</f>
        <v>0</v>
      </c>
      <c r="E44" s="90">
        <f>'财拨总表（引用）'!C45</f>
        <v>0</v>
      </c>
      <c r="F44" s="90">
        <f>'财拨总表（引用）'!D45</f>
        <v>0</v>
      </c>
      <c r="G44" s="76"/>
    </row>
    <row r="45" spans="1:7" ht="19.5" customHeight="1">
      <c r="A45" s="92"/>
      <c r="B45" s="95"/>
      <c r="C45" s="94">
        <f>'财拨总表（引用）'!A46</f>
        <v>0</v>
      </c>
      <c r="D45" s="90">
        <f>'财拨总表（引用）'!B46</f>
        <v>0</v>
      </c>
      <c r="E45" s="90">
        <f>'财拨总表（引用）'!C46</f>
        <v>0</v>
      </c>
      <c r="F45" s="90">
        <f>'财拨总表（引用）'!D46</f>
        <v>0</v>
      </c>
      <c r="G45" s="76"/>
    </row>
    <row r="46" spans="1:7" ht="19.5" customHeight="1">
      <c r="A46" s="92"/>
      <c r="B46" s="95"/>
      <c r="C46" s="94">
        <f>'财拨总表（引用）'!A47</f>
        <v>0</v>
      </c>
      <c r="D46" s="90">
        <f>'财拨总表（引用）'!B47</f>
        <v>0</v>
      </c>
      <c r="E46" s="90">
        <f>'财拨总表（引用）'!C47</f>
        <v>0</v>
      </c>
      <c r="F46" s="90">
        <f>'财拨总表（引用）'!D47</f>
        <v>0</v>
      </c>
      <c r="G46" s="76"/>
    </row>
    <row r="47" spans="1:7" ht="19.5" customHeight="1">
      <c r="A47" s="92"/>
      <c r="B47" s="95"/>
      <c r="C47" s="94">
        <f>'财拨总表（引用）'!A48</f>
        <v>0</v>
      </c>
      <c r="D47" s="90">
        <f>'财拨总表（引用）'!B48</f>
        <v>0</v>
      </c>
      <c r="E47" s="90">
        <f>'财拨总表（引用）'!C48</f>
        <v>0</v>
      </c>
      <c r="F47" s="90">
        <f>'财拨总表（引用）'!D48</f>
        <v>0</v>
      </c>
      <c r="G47" s="76"/>
    </row>
    <row r="48" spans="1:7" ht="19.5" customHeight="1">
      <c r="A48" s="92"/>
      <c r="B48" s="95"/>
      <c r="C48" s="94">
        <f>'财拨总表（引用）'!A49</f>
        <v>0</v>
      </c>
      <c r="D48" s="90">
        <f>'财拨总表（引用）'!B49</f>
        <v>0</v>
      </c>
      <c r="E48" s="90">
        <f>'财拨总表（引用）'!C49</f>
        <v>0</v>
      </c>
      <c r="F48" s="90">
        <f>'财拨总表（引用）'!D49</f>
        <v>0</v>
      </c>
      <c r="G48" s="76"/>
    </row>
    <row r="49" spans="1:7" ht="17.25" customHeight="1">
      <c r="A49" s="92" t="s">
        <v>93</v>
      </c>
      <c r="B49" s="95"/>
      <c r="C49" s="90" t="s">
        <v>94</v>
      </c>
      <c r="D49" s="90"/>
      <c r="E49" s="90"/>
      <c r="F49" s="95"/>
      <c r="G49" s="76"/>
    </row>
    <row r="50" spans="1:7" ht="17.25" customHeight="1">
      <c r="A50" s="79" t="s">
        <v>95</v>
      </c>
      <c r="B50" s="95"/>
      <c r="C50" s="90"/>
      <c r="D50" s="90"/>
      <c r="E50" s="90"/>
      <c r="F50" s="95"/>
      <c r="G50" s="76"/>
    </row>
    <row r="51" spans="1:7" ht="17.25" customHeight="1">
      <c r="A51" s="92" t="s">
        <v>96</v>
      </c>
      <c r="B51" s="88"/>
      <c r="C51" s="90"/>
      <c r="D51" s="90"/>
      <c r="E51" s="90"/>
      <c r="F51" s="95"/>
      <c r="G51" s="76"/>
    </row>
    <row r="52" spans="1:7" ht="17.25" customHeight="1">
      <c r="A52" s="92"/>
      <c r="B52" s="95"/>
      <c r="C52" s="90"/>
      <c r="D52" s="90"/>
      <c r="E52" s="90"/>
      <c r="F52" s="95"/>
      <c r="G52" s="76"/>
    </row>
    <row r="53" spans="1:7" ht="17.25" customHeight="1">
      <c r="A53" s="92"/>
      <c r="B53" s="95"/>
      <c r="C53" s="90"/>
      <c r="D53" s="90"/>
      <c r="E53" s="90"/>
      <c r="F53" s="95"/>
      <c r="G53" s="76"/>
    </row>
    <row r="54" spans="1:7" ht="17.25" customHeight="1">
      <c r="A54" s="97" t="s">
        <v>28</v>
      </c>
      <c r="B54" s="88">
        <f>B6</f>
        <v>14520500</v>
      </c>
      <c r="C54" s="97" t="s">
        <v>29</v>
      </c>
      <c r="D54" s="88">
        <f>'财拨总表（引用）'!B7</f>
        <v>14520500</v>
      </c>
      <c r="E54" s="88">
        <f>'财拨总表（引用）'!C7</f>
        <v>14520500</v>
      </c>
      <c r="F54" s="88">
        <f>'财拨总表（引用）'!D7</f>
        <v>0</v>
      </c>
      <c r="G54" s="76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98"/>
    </row>
    <row r="81" ht="15">
      <c r="AD81" s="98"/>
    </row>
    <row r="82" spans="31:32" ht="15">
      <c r="AE82" s="98"/>
      <c r="AF82" s="98"/>
    </row>
    <row r="83" spans="32:33" ht="15">
      <c r="AF83" s="98"/>
      <c r="AG83" s="98"/>
    </row>
    <row r="84" ht="15">
      <c r="AG84" s="99" t="s">
        <v>97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0"/>
    </row>
    <row r="122" spans="23:26" ht="15">
      <c r="W122" s="100"/>
      <c r="X122" s="100"/>
      <c r="Y122" s="100"/>
      <c r="Z122" s="101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2"/>
      <c r="B1" s="102"/>
      <c r="C1" s="102"/>
      <c r="D1" s="102"/>
      <c r="E1" s="102"/>
      <c r="F1" s="102"/>
      <c r="G1" s="102"/>
    </row>
    <row r="2" spans="1:7" ht="29.25" customHeight="1">
      <c r="A2" s="212" t="s">
        <v>98</v>
      </c>
      <c r="B2" s="212"/>
      <c r="C2" s="212"/>
      <c r="D2" s="212"/>
      <c r="E2" s="212"/>
      <c r="F2" s="103"/>
      <c r="G2" s="103"/>
    </row>
    <row r="3" spans="1:7" ht="21" customHeight="1">
      <c r="A3" s="104" t="s">
        <v>7</v>
      </c>
      <c r="B3" s="105"/>
      <c r="C3" s="105"/>
      <c r="D3" s="105"/>
      <c r="E3" s="210" t="s">
        <v>316</v>
      </c>
      <c r="F3" s="102"/>
      <c r="G3" s="102"/>
    </row>
    <row r="4" spans="1:7" ht="17.25" customHeight="1">
      <c r="A4" s="213" t="s">
        <v>75</v>
      </c>
      <c r="B4" s="213"/>
      <c r="C4" s="213" t="s">
        <v>11</v>
      </c>
      <c r="D4" s="213"/>
      <c r="E4" s="213"/>
      <c r="F4" s="102"/>
      <c r="G4" s="102"/>
    </row>
    <row r="5" spans="1:7" ht="21" customHeight="1">
      <c r="A5" s="106" t="s">
        <v>81</v>
      </c>
      <c r="B5" s="106" t="s">
        <v>82</v>
      </c>
      <c r="C5" s="106" t="s">
        <v>33</v>
      </c>
      <c r="D5" s="106" t="s">
        <v>76</v>
      </c>
      <c r="E5" s="106" t="s">
        <v>77</v>
      </c>
      <c r="F5" s="102"/>
      <c r="G5" s="102"/>
    </row>
    <row r="6" spans="1:7" ht="21" customHeight="1">
      <c r="A6" s="107" t="s">
        <v>47</v>
      </c>
      <c r="B6" s="107" t="s">
        <v>47</v>
      </c>
      <c r="C6" s="108">
        <v>1</v>
      </c>
      <c r="D6" s="108">
        <f>C6+1</f>
        <v>2</v>
      </c>
      <c r="E6" s="108">
        <f>D6+1</f>
        <v>3</v>
      </c>
      <c r="F6" s="109"/>
      <c r="G6" s="102"/>
    </row>
    <row r="7" spans="1:7" ht="18.75" customHeight="1">
      <c r="A7" s="110" t="s">
        <v>0</v>
      </c>
      <c r="B7" s="111" t="s">
        <v>33</v>
      </c>
      <c r="C7" s="112">
        <v>14520500</v>
      </c>
      <c r="D7" s="112">
        <v>14520500</v>
      </c>
      <c r="E7" s="113"/>
      <c r="F7" s="109"/>
      <c r="G7" s="102"/>
    </row>
    <row r="8" spans="1:5" ht="18.75" customHeight="1">
      <c r="A8" s="110" t="s">
        <v>48</v>
      </c>
      <c r="B8" s="110" t="s">
        <v>49</v>
      </c>
      <c r="C8" s="112">
        <v>7223600</v>
      </c>
      <c r="D8" s="112">
        <v>7223600</v>
      </c>
      <c r="E8" s="113"/>
    </row>
    <row r="9" spans="1:5" ht="18.75" customHeight="1">
      <c r="A9" s="110" t="s">
        <v>50</v>
      </c>
      <c r="B9" s="110" t="s">
        <v>51</v>
      </c>
      <c r="C9" s="112">
        <v>7223600</v>
      </c>
      <c r="D9" s="112">
        <v>7223600</v>
      </c>
      <c r="E9" s="113"/>
    </row>
    <row r="10" spans="1:5" ht="18.75" customHeight="1">
      <c r="A10" s="110" t="s">
        <v>52</v>
      </c>
      <c r="B10" s="110" t="s">
        <v>53</v>
      </c>
      <c r="C10" s="112">
        <v>7223600</v>
      </c>
      <c r="D10" s="112">
        <v>7223600</v>
      </c>
      <c r="E10" s="113"/>
    </row>
    <row r="11" spans="1:5" ht="18.75" customHeight="1">
      <c r="A11" s="110" t="s">
        <v>54</v>
      </c>
      <c r="B11" s="110" t="s">
        <v>55</v>
      </c>
      <c r="C11" s="112">
        <v>490800</v>
      </c>
      <c r="D11" s="112">
        <v>490800</v>
      </c>
      <c r="E11" s="113"/>
    </row>
    <row r="12" spans="1:5" ht="18.75" customHeight="1">
      <c r="A12" s="110" t="s">
        <v>56</v>
      </c>
      <c r="B12" s="110" t="s">
        <v>57</v>
      </c>
      <c r="C12" s="112">
        <v>490800</v>
      </c>
      <c r="D12" s="112">
        <v>490800</v>
      </c>
      <c r="E12" s="113"/>
    </row>
    <row r="13" spans="1:5" ht="18.75" customHeight="1">
      <c r="A13" s="110" t="s">
        <v>58</v>
      </c>
      <c r="B13" s="110" t="s">
        <v>59</v>
      </c>
      <c r="C13" s="112">
        <v>60300</v>
      </c>
      <c r="D13" s="112">
        <v>60300</v>
      </c>
      <c r="E13" s="113"/>
    </row>
    <row r="14" spans="1:5" ht="18.75" customHeight="1">
      <c r="A14" s="110" t="s">
        <v>60</v>
      </c>
      <c r="B14" s="110" t="s">
        <v>61</v>
      </c>
      <c r="C14" s="112">
        <v>430500</v>
      </c>
      <c r="D14" s="112">
        <v>430500</v>
      </c>
      <c r="E14" s="113"/>
    </row>
    <row r="15" spans="1:5" ht="18.75" customHeight="1">
      <c r="A15" s="110" t="s">
        <v>62</v>
      </c>
      <c r="B15" s="110" t="s">
        <v>63</v>
      </c>
      <c r="C15" s="112">
        <v>6299900</v>
      </c>
      <c r="D15" s="112">
        <v>6299900</v>
      </c>
      <c r="E15" s="113"/>
    </row>
    <row r="16" spans="1:5" ht="18.75" customHeight="1">
      <c r="A16" s="110" t="s">
        <v>64</v>
      </c>
      <c r="B16" s="110" t="s">
        <v>65</v>
      </c>
      <c r="C16" s="112">
        <v>6299900</v>
      </c>
      <c r="D16" s="112">
        <v>6299900</v>
      </c>
      <c r="E16" s="113"/>
    </row>
    <row r="17" spans="1:5" ht="18.75" customHeight="1">
      <c r="A17" s="110" t="s">
        <v>66</v>
      </c>
      <c r="B17" s="110" t="s">
        <v>67</v>
      </c>
      <c r="C17" s="112">
        <v>6299900</v>
      </c>
      <c r="D17" s="112">
        <v>6299900</v>
      </c>
      <c r="E17" s="113"/>
    </row>
    <row r="18" spans="1:5" ht="18.75" customHeight="1">
      <c r="A18" s="110" t="s">
        <v>68</v>
      </c>
      <c r="B18" s="110" t="s">
        <v>69</v>
      </c>
      <c r="C18" s="112">
        <v>506200</v>
      </c>
      <c r="D18" s="112">
        <v>506200</v>
      </c>
      <c r="E18" s="113"/>
    </row>
    <row r="19" spans="1:5" ht="18.75" customHeight="1">
      <c r="A19" s="110" t="s">
        <v>70</v>
      </c>
      <c r="B19" s="110" t="s">
        <v>71</v>
      </c>
      <c r="C19" s="112">
        <v>506200</v>
      </c>
      <c r="D19" s="112">
        <v>506200</v>
      </c>
      <c r="E19" s="113"/>
    </row>
    <row r="20" spans="1:5" ht="18.75" customHeight="1">
      <c r="A20" s="110" t="s">
        <v>72</v>
      </c>
      <c r="B20" s="110" t="s">
        <v>73</v>
      </c>
      <c r="C20" s="112">
        <v>506200</v>
      </c>
      <c r="D20" s="112">
        <v>506200</v>
      </c>
      <c r="E20" s="113"/>
    </row>
    <row r="21" spans="1:7" ht="21" customHeight="1">
      <c r="A21" s="114"/>
      <c r="B21" s="115"/>
      <c r="C21" s="116"/>
      <c r="D21" s="116"/>
      <c r="E21" s="116"/>
      <c r="F21" s="115"/>
      <c r="G21" s="117"/>
    </row>
    <row r="22" spans="1:7" ht="21" customHeight="1">
      <c r="A22" s="118"/>
      <c r="B22" s="114"/>
      <c r="C22" s="114"/>
      <c r="D22" s="114"/>
      <c r="E22" s="114"/>
      <c r="F22" s="114"/>
      <c r="G22" s="117"/>
    </row>
    <row r="23" spans="1:7" ht="21" customHeight="1">
      <c r="A23" s="118"/>
      <c r="B23" s="117"/>
      <c r="C23" s="114"/>
      <c r="D23" s="114"/>
      <c r="E23" s="117"/>
      <c r="F23" s="117"/>
      <c r="G23" s="114"/>
    </row>
    <row r="24" spans="1:7" ht="21" customHeight="1">
      <c r="A24" s="118"/>
      <c r="B24" s="118"/>
      <c r="C24" s="118"/>
      <c r="D24" s="114"/>
      <c r="E24" s="114"/>
      <c r="F24" s="114"/>
      <c r="G24" s="117"/>
    </row>
    <row r="25" spans="1:7" ht="21" customHeight="1">
      <c r="A25" s="117"/>
      <c r="B25" s="118"/>
      <c r="C25" s="118"/>
      <c r="D25" s="117"/>
      <c r="E25" s="114"/>
      <c r="F25" s="117"/>
      <c r="G25" s="117"/>
    </row>
    <row r="26" spans="1:7" ht="21" customHeight="1">
      <c r="A26" s="117"/>
      <c r="B26" s="117"/>
      <c r="C26" s="117"/>
      <c r="D26" s="116"/>
      <c r="E26" s="117"/>
      <c r="F26" s="117"/>
      <c r="G26" s="117"/>
    </row>
    <row r="27" spans="1:7" ht="21" customHeight="1">
      <c r="A27" s="117"/>
      <c r="B27" s="117"/>
      <c r="C27" s="117"/>
      <c r="D27" s="117"/>
      <c r="E27" s="117"/>
      <c r="F27" s="117"/>
      <c r="G27" s="117"/>
    </row>
    <row r="28" spans="1:7" ht="21" customHeight="1">
      <c r="A28" s="117"/>
      <c r="B28" s="117"/>
      <c r="C28" s="117"/>
      <c r="D28" s="114"/>
      <c r="E28" s="117"/>
      <c r="F28" s="117"/>
      <c r="G28" s="117"/>
    </row>
    <row r="29" spans="1:7" ht="21" customHeight="1">
      <c r="A29" s="117"/>
      <c r="B29" s="117"/>
      <c r="C29" s="117"/>
      <c r="D29" s="117"/>
      <c r="E29" s="117"/>
      <c r="F29" s="117"/>
      <c r="G29" s="117"/>
    </row>
    <row r="30" ht="21" customHeight="1"/>
    <row r="31" spans="1:7" ht="21" customHeight="1">
      <c r="A31" s="117"/>
      <c r="B31" s="117"/>
      <c r="C31" s="117"/>
      <c r="D31" s="117"/>
      <c r="E31" s="117"/>
      <c r="F31" s="117"/>
      <c r="G31" s="117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34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19"/>
      <c r="B1" s="119"/>
      <c r="C1" s="119"/>
      <c r="D1" s="119"/>
      <c r="E1" s="119"/>
      <c r="F1" s="119"/>
      <c r="G1" s="119"/>
    </row>
    <row r="2" spans="1:7" ht="29.25" customHeight="1">
      <c r="A2" s="233" t="s">
        <v>99</v>
      </c>
      <c r="B2" s="233"/>
      <c r="C2" s="233"/>
      <c r="D2" s="233"/>
      <c r="E2" s="233"/>
      <c r="F2" s="120"/>
      <c r="G2" s="120"/>
    </row>
    <row r="3" spans="1:7" ht="21" customHeight="1">
      <c r="A3" s="121" t="s">
        <v>7</v>
      </c>
      <c r="B3" s="122"/>
      <c r="C3" s="122"/>
      <c r="D3" s="122"/>
      <c r="E3" s="210" t="s">
        <v>316</v>
      </c>
      <c r="F3" s="119"/>
      <c r="G3" s="119"/>
    </row>
    <row r="4" spans="1:7" ht="17.25" customHeight="1">
      <c r="A4" s="234" t="s">
        <v>100</v>
      </c>
      <c r="B4" s="234"/>
      <c r="C4" s="234" t="s">
        <v>76</v>
      </c>
      <c r="D4" s="234"/>
      <c r="E4" s="234"/>
      <c r="F4" s="119"/>
      <c r="G4" s="119"/>
    </row>
    <row r="5" spans="1:7" ht="21" customHeight="1">
      <c r="A5" s="123" t="s">
        <v>81</v>
      </c>
      <c r="B5" s="124" t="s">
        <v>82</v>
      </c>
      <c r="C5" s="125" t="s">
        <v>33</v>
      </c>
      <c r="D5" s="125" t="s">
        <v>101</v>
      </c>
      <c r="E5" s="125" t="s">
        <v>102</v>
      </c>
      <c r="F5" s="119"/>
      <c r="G5" s="119"/>
    </row>
    <row r="6" spans="1:7" ht="21" customHeight="1">
      <c r="A6" s="126" t="s">
        <v>47</v>
      </c>
      <c r="B6" s="126" t="s">
        <v>47</v>
      </c>
      <c r="C6" s="127">
        <v>1</v>
      </c>
      <c r="D6" s="127">
        <f>C6+1</f>
        <v>2</v>
      </c>
      <c r="E6" s="127">
        <f>D6+1</f>
        <v>3</v>
      </c>
      <c r="F6" s="119"/>
      <c r="G6" s="119"/>
    </row>
    <row r="7" spans="1:8" ht="18.75" customHeight="1">
      <c r="A7" s="128" t="s">
        <v>0</v>
      </c>
      <c r="B7" s="129" t="s">
        <v>33</v>
      </c>
      <c r="C7" s="130">
        <v>14520500</v>
      </c>
      <c r="D7" s="130">
        <v>12336700</v>
      </c>
      <c r="E7" s="131">
        <v>2183800</v>
      </c>
      <c r="F7" s="132"/>
      <c r="G7" s="132"/>
      <c r="H7" s="133"/>
    </row>
    <row r="8" spans="1:5" ht="18.75" customHeight="1">
      <c r="A8" s="128"/>
      <c r="B8" s="128" t="s">
        <v>103</v>
      </c>
      <c r="C8" s="130">
        <v>6036800</v>
      </c>
      <c r="D8" s="130">
        <v>6036800</v>
      </c>
      <c r="E8" s="131"/>
    </row>
    <row r="9" spans="1:5" ht="18.75" customHeight="1">
      <c r="A9" s="128" t="s">
        <v>104</v>
      </c>
      <c r="B9" s="128" t="s">
        <v>105</v>
      </c>
      <c r="C9" s="130">
        <v>709840</v>
      </c>
      <c r="D9" s="130">
        <v>709840</v>
      </c>
      <c r="E9" s="131"/>
    </row>
    <row r="10" spans="1:5" ht="18.75" customHeight="1">
      <c r="A10" s="128" t="s">
        <v>106</v>
      </c>
      <c r="B10" s="128" t="s">
        <v>107</v>
      </c>
      <c r="C10" s="130">
        <v>908410</v>
      </c>
      <c r="D10" s="130">
        <v>908410</v>
      </c>
      <c r="E10" s="131"/>
    </row>
    <row r="11" spans="1:5" ht="18.75" customHeight="1">
      <c r="A11" s="128" t="s">
        <v>108</v>
      </c>
      <c r="B11" s="128" t="s">
        <v>109</v>
      </c>
      <c r="C11" s="130">
        <v>382820</v>
      </c>
      <c r="D11" s="130">
        <v>382820</v>
      </c>
      <c r="E11" s="131"/>
    </row>
    <row r="12" spans="1:5" ht="18.75" customHeight="1">
      <c r="A12" s="128" t="s">
        <v>110</v>
      </c>
      <c r="B12" s="128" t="s">
        <v>111</v>
      </c>
      <c r="C12" s="130">
        <v>574240</v>
      </c>
      <c r="D12" s="130">
        <v>574240</v>
      </c>
      <c r="E12" s="131"/>
    </row>
    <row r="13" spans="1:5" ht="18.75" customHeight="1">
      <c r="A13" s="128" t="s">
        <v>112</v>
      </c>
      <c r="B13" s="128" t="s">
        <v>113</v>
      </c>
      <c r="C13" s="130">
        <v>33000</v>
      </c>
      <c r="D13" s="130">
        <v>33000</v>
      </c>
      <c r="E13" s="131"/>
    </row>
    <row r="14" spans="1:5" ht="18.75" customHeight="1">
      <c r="A14" s="128" t="s">
        <v>114</v>
      </c>
      <c r="B14" s="128" t="s">
        <v>115</v>
      </c>
      <c r="C14" s="130">
        <v>1744900</v>
      </c>
      <c r="D14" s="130">
        <v>1744900</v>
      </c>
      <c r="E14" s="131"/>
    </row>
    <row r="15" spans="1:5" ht="18.75" customHeight="1">
      <c r="A15" s="128" t="s">
        <v>116</v>
      </c>
      <c r="B15" s="128" t="s">
        <v>117</v>
      </c>
      <c r="C15" s="130">
        <v>430500</v>
      </c>
      <c r="D15" s="130">
        <v>430500</v>
      </c>
      <c r="E15" s="131"/>
    </row>
    <row r="16" spans="1:5" ht="18.75" customHeight="1">
      <c r="A16" s="128" t="s">
        <v>118</v>
      </c>
      <c r="B16" s="128" t="s">
        <v>119</v>
      </c>
      <c r="C16" s="130">
        <v>240000</v>
      </c>
      <c r="D16" s="130">
        <v>240000</v>
      </c>
      <c r="E16" s="131"/>
    </row>
    <row r="17" spans="1:5" ht="18.75" customHeight="1">
      <c r="A17" s="128" t="s">
        <v>120</v>
      </c>
      <c r="B17" s="128" t="s">
        <v>121</v>
      </c>
      <c r="C17" s="130">
        <v>506200</v>
      </c>
      <c r="D17" s="130">
        <v>506200</v>
      </c>
      <c r="E17" s="131"/>
    </row>
    <row r="18" spans="1:5" ht="18.75" customHeight="1">
      <c r="A18" s="128" t="s">
        <v>122</v>
      </c>
      <c r="B18" s="128" t="s">
        <v>123</v>
      </c>
      <c r="C18" s="130">
        <v>506890</v>
      </c>
      <c r="D18" s="130">
        <v>506890</v>
      </c>
      <c r="E18" s="131"/>
    </row>
    <row r="19" spans="1:5" ht="18.75" customHeight="1">
      <c r="A19" s="128"/>
      <c r="B19" s="128" t="s">
        <v>124</v>
      </c>
      <c r="C19" s="130">
        <v>2183800</v>
      </c>
      <c r="D19" s="130"/>
      <c r="E19" s="131">
        <v>2183800</v>
      </c>
    </row>
    <row r="20" spans="1:5" ht="18.75" customHeight="1">
      <c r="A20" s="128" t="s">
        <v>125</v>
      </c>
      <c r="B20" s="128" t="s">
        <v>126</v>
      </c>
      <c r="C20" s="130">
        <v>350100</v>
      </c>
      <c r="D20" s="130"/>
      <c r="E20" s="131">
        <v>350100</v>
      </c>
    </row>
    <row r="21" spans="1:5" ht="18.75" customHeight="1">
      <c r="A21" s="128" t="s">
        <v>127</v>
      </c>
      <c r="B21" s="128" t="s">
        <v>128</v>
      </c>
      <c r="C21" s="130">
        <v>25000</v>
      </c>
      <c r="D21" s="130"/>
      <c r="E21" s="131">
        <v>25000</v>
      </c>
    </row>
    <row r="22" spans="1:5" ht="18.75" customHeight="1">
      <c r="A22" s="128" t="s">
        <v>129</v>
      </c>
      <c r="B22" s="128" t="s">
        <v>130</v>
      </c>
      <c r="C22" s="130">
        <v>22000</v>
      </c>
      <c r="D22" s="130"/>
      <c r="E22" s="131">
        <v>22000</v>
      </c>
    </row>
    <row r="23" spans="1:5" ht="18.75" customHeight="1">
      <c r="A23" s="128" t="s">
        <v>131</v>
      </c>
      <c r="B23" s="128" t="s">
        <v>132</v>
      </c>
      <c r="C23" s="130">
        <v>150000</v>
      </c>
      <c r="D23" s="130"/>
      <c r="E23" s="131">
        <v>150000</v>
      </c>
    </row>
    <row r="24" spans="1:5" ht="18.75" customHeight="1">
      <c r="A24" s="128" t="s">
        <v>133</v>
      </c>
      <c r="B24" s="128" t="s">
        <v>134</v>
      </c>
      <c r="C24" s="130">
        <v>131000</v>
      </c>
      <c r="D24" s="130"/>
      <c r="E24" s="131">
        <v>131000</v>
      </c>
    </row>
    <row r="25" spans="1:5" ht="18.75" customHeight="1">
      <c r="A25" s="128" t="s">
        <v>135</v>
      </c>
      <c r="B25" s="128" t="s">
        <v>136</v>
      </c>
      <c r="C25" s="130">
        <v>30000</v>
      </c>
      <c r="D25" s="130"/>
      <c r="E25" s="131">
        <v>30000</v>
      </c>
    </row>
    <row r="26" spans="1:5" ht="18.75" customHeight="1">
      <c r="A26" s="128" t="s">
        <v>137</v>
      </c>
      <c r="B26" s="128" t="s">
        <v>138</v>
      </c>
      <c r="C26" s="130">
        <v>100000</v>
      </c>
      <c r="D26" s="130"/>
      <c r="E26" s="131">
        <v>100000</v>
      </c>
    </row>
    <row r="27" spans="1:5" ht="18.75" customHeight="1">
      <c r="A27" s="128" t="s">
        <v>139</v>
      </c>
      <c r="B27" s="128" t="s">
        <v>140</v>
      </c>
      <c r="C27" s="130">
        <v>168700</v>
      </c>
      <c r="D27" s="130"/>
      <c r="E27" s="131">
        <v>168700</v>
      </c>
    </row>
    <row r="28" spans="1:5" ht="18.75" customHeight="1">
      <c r="A28" s="128" t="s">
        <v>141</v>
      </c>
      <c r="B28" s="128" t="s">
        <v>142</v>
      </c>
      <c r="C28" s="130">
        <v>120000</v>
      </c>
      <c r="D28" s="130"/>
      <c r="E28" s="131">
        <v>120000</v>
      </c>
    </row>
    <row r="29" spans="1:5" ht="18.75" customHeight="1">
      <c r="A29" s="128" t="s">
        <v>143</v>
      </c>
      <c r="B29" s="128" t="s">
        <v>144</v>
      </c>
      <c r="C29" s="130">
        <v>130000</v>
      </c>
      <c r="D29" s="130"/>
      <c r="E29" s="131">
        <v>130000</v>
      </c>
    </row>
    <row r="30" spans="1:5" ht="18.75" customHeight="1">
      <c r="A30" s="128" t="s">
        <v>145</v>
      </c>
      <c r="B30" s="128" t="s">
        <v>146</v>
      </c>
      <c r="C30" s="130">
        <v>77000</v>
      </c>
      <c r="D30" s="130"/>
      <c r="E30" s="131">
        <v>77000</v>
      </c>
    </row>
    <row r="31" spans="1:5" ht="18.75" customHeight="1">
      <c r="A31" s="128" t="s">
        <v>147</v>
      </c>
      <c r="B31" s="128" t="s">
        <v>148</v>
      </c>
      <c r="C31" s="130">
        <v>80000</v>
      </c>
      <c r="D31" s="130"/>
      <c r="E31" s="131">
        <v>80000</v>
      </c>
    </row>
    <row r="32" spans="1:5" ht="18.75" customHeight="1">
      <c r="A32" s="128" t="s">
        <v>149</v>
      </c>
      <c r="B32" s="128" t="s">
        <v>150</v>
      </c>
      <c r="C32" s="130">
        <v>65000</v>
      </c>
      <c r="D32" s="130"/>
      <c r="E32" s="131">
        <v>65000</v>
      </c>
    </row>
    <row r="33" spans="1:5" ht="18.75" customHeight="1">
      <c r="A33" s="128" t="s">
        <v>151</v>
      </c>
      <c r="B33" s="128" t="s">
        <v>152</v>
      </c>
      <c r="C33" s="130">
        <v>365000</v>
      </c>
      <c r="D33" s="130"/>
      <c r="E33" s="131">
        <v>365000</v>
      </c>
    </row>
    <row r="34" spans="1:5" ht="18.75" customHeight="1">
      <c r="A34" s="128" t="s">
        <v>153</v>
      </c>
      <c r="B34" s="128" t="s">
        <v>154</v>
      </c>
      <c r="C34" s="130">
        <v>250000</v>
      </c>
      <c r="D34" s="130"/>
      <c r="E34" s="131">
        <v>250000</v>
      </c>
    </row>
    <row r="35" spans="1:5" ht="18.75" customHeight="1">
      <c r="A35" s="128" t="s">
        <v>155</v>
      </c>
      <c r="B35" s="128" t="s">
        <v>156</v>
      </c>
      <c r="C35" s="130">
        <v>35000</v>
      </c>
      <c r="D35" s="130"/>
      <c r="E35" s="131">
        <v>35000</v>
      </c>
    </row>
    <row r="36" spans="1:5" ht="18.75" customHeight="1">
      <c r="A36" s="128" t="s">
        <v>157</v>
      </c>
      <c r="B36" s="128" t="s">
        <v>158</v>
      </c>
      <c r="C36" s="130">
        <v>85000</v>
      </c>
      <c r="D36" s="130"/>
      <c r="E36" s="131">
        <v>85000</v>
      </c>
    </row>
    <row r="37" spans="1:5" ht="18.75" customHeight="1">
      <c r="A37" s="128"/>
      <c r="B37" s="128" t="s">
        <v>159</v>
      </c>
      <c r="C37" s="130">
        <v>6299900</v>
      </c>
      <c r="D37" s="130">
        <v>6299900</v>
      </c>
      <c r="E37" s="131"/>
    </row>
    <row r="38" spans="1:5" ht="18.75" customHeight="1">
      <c r="A38" s="128" t="s">
        <v>160</v>
      </c>
      <c r="B38" s="128" t="s">
        <v>161</v>
      </c>
      <c r="C38" s="130">
        <v>6299900</v>
      </c>
      <c r="D38" s="130">
        <v>6299900</v>
      </c>
      <c r="E38" s="131"/>
    </row>
    <row r="39" spans="1:8" ht="21" customHeight="1">
      <c r="A39" s="134"/>
      <c r="B39" s="135"/>
      <c r="C39" s="136"/>
      <c r="D39" s="136"/>
      <c r="E39" s="136"/>
      <c r="F39" s="135"/>
      <c r="G39" s="137"/>
      <c r="H39" s="138"/>
    </row>
    <row r="40" spans="1:7" ht="21" customHeight="1">
      <c r="A40" s="134"/>
      <c r="B40" s="134"/>
      <c r="C40" s="134"/>
      <c r="D40" s="134"/>
      <c r="E40" s="134"/>
      <c r="F40" s="137"/>
      <c r="G40" s="137"/>
    </row>
    <row r="41" spans="1:6" ht="21" customHeight="1">
      <c r="A41" s="134"/>
      <c r="B41" s="134"/>
      <c r="C41" s="134"/>
      <c r="D41" s="134"/>
      <c r="E41" s="137"/>
      <c r="F41" s="137"/>
    </row>
    <row r="42" spans="1:7" ht="21" customHeight="1">
      <c r="A42" s="137"/>
      <c r="B42" s="137"/>
      <c r="C42" s="134"/>
      <c r="D42" s="134"/>
      <c r="E42" s="134"/>
      <c r="F42" s="137"/>
      <c r="G42" s="139"/>
    </row>
    <row r="43" spans="1:7" ht="21" customHeight="1">
      <c r="A43" s="137"/>
      <c r="B43" s="137"/>
      <c r="C43" s="135"/>
      <c r="D43" s="137"/>
      <c r="E43" s="137"/>
      <c r="F43" s="137"/>
      <c r="G43" s="139"/>
    </row>
    <row r="44" spans="1:7" ht="21" customHeight="1">
      <c r="A44" s="139"/>
      <c r="B44" s="137"/>
      <c r="C44" s="137"/>
      <c r="D44" s="135"/>
      <c r="E44" s="137"/>
      <c r="F44" s="139"/>
      <c r="G44" s="139"/>
    </row>
    <row r="45" spans="1:7" ht="21" customHeight="1">
      <c r="A45" s="139"/>
      <c r="B45" s="139"/>
      <c r="C45" s="137"/>
      <c r="D45" s="140"/>
      <c r="E45" s="139"/>
      <c r="F45" s="139"/>
      <c r="G45" s="139"/>
    </row>
    <row r="46" spans="1:7" ht="21" customHeight="1">
      <c r="A46" s="139"/>
      <c r="B46" s="139"/>
      <c r="C46" s="134"/>
      <c r="D46" s="139"/>
      <c r="E46" s="139"/>
      <c r="F46" s="139"/>
      <c r="G46" s="139"/>
    </row>
    <row r="47" spans="1:7" ht="21" customHeight="1">
      <c r="A47" s="139"/>
      <c r="B47" s="139"/>
      <c r="C47" s="135"/>
      <c r="D47" s="139"/>
      <c r="E47" s="139"/>
      <c r="F47" s="139"/>
      <c r="G47" s="139"/>
    </row>
    <row r="48" ht="21" customHeight="1"/>
    <row r="49" spans="1:7" ht="21" customHeight="1">
      <c r="A49" s="139"/>
      <c r="B49" s="139"/>
      <c r="C49" s="135"/>
      <c r="D49" s="139"/>
      <c r="E49" s="139"/>
      <c r="F49" s="139"/>
      <c r="G49" s="1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7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41"/>
    </row>
    <row r="2" spans="1:7" ht="30" customHeight="1">
      <c r="A2" s="235" t="s">
        <v>162</v>
      </c>
      <c r="B2" s="235"/>
      <c r="C2" s="235"/>
      <c r="D2" s="235"/>
      <c r="E2" s="235"/>
      <c r="F2" s="235"/>
      <c r="G2" s="235"/>
    </row>
    <row r="3" spans="1:7" ht="18" customHeight="1">
      <c r="A3" s="142" t="s">
        <v>7</v>
      </c>
      <c r="B3" s="143"/>
      <c r="C3" s="143"/>
      <c r="D3" s="144"/>
      <c r="E3" s="144"/>
      <c r="F3" s="144"/>
      <c r="G3" s="210" t="s">
        <v>316</v>
      </c>
    </row>
    <row r="4" spans="1:7" ht="31.5" customHeight="1">
      <c r="A4" s="145" t="s">
        <v>163</v>
      </c>
      <c r="B4" s="145" t="s">
        <v>164</v>
      </c>
      <c r="C4" s="145" t="s">
        <v>33</v>
      </c>
      <c r="D4" s="146" t="s">
        <v>165</v>
      </c>
      <c r="E4" s="145" t="s">
        <v>166</v>
      </c>
      <c r="F4" s="147" t="s">
        <v>167</v>
      </c>
      <c r="G4" s="145" t="s">
        <v>168</v>
      </c>
    </row>
    <row r="5" spans="1:7" ht="21.75" customHeight="1">
      <c r="A5" s="148" t="s">
        <v>47</v>
      </c>
      <c r="B5" s="148" t="s">
        <v>47</v>
      </c>
      <c r="C5" s="149">
        <v>1</v>
      </c>
      <c r="D5" s="150">
        <f>C5+1</f>
        <v>2</v>
      </c>
      <c r="E5" s="150">
        <f>D5+1</f>
        <v>3</v>
      </c>
      <c r="F5" s="150">
        <f>E5+1</f>
        <v>4</v>
      </c>
      <c r="G5" s="150">
        <f>F5+1</f>
        <v>5</v>
      </c>
    </row>
    <row r="6" spans="1:7" ht="22.5" customHeight="1">
      <c r="A6" s="151" t="s">
        <v>0</v>
      </c>
      <c r="B6" s="151" t="s">
        <v>0</v>
      </c>
      <c r="C6" s="152">
        <v>203900</v>
      </c>
      <c r="D6" s="152"/>
      <c r="E6" s="152">
        <v>122300</v>
      </c>
      <c r="F6" s="153">
        <v>81600</v>
      </c>
      <c r="G6" s="153"/>
    </row>
    <row r="7" spans="1:7" ht="22.5" customHeight="1">
      <c r="A7" s="151" t="s">
        <v>169</v>
      </c>
      <c r="B7" s="151" t="s">
        <v>170</v>
      </c>
      <c r="C7" s="152">
        <v>203900</v>
      </c>
      <c r="D7" s="152"/>
      <c r="E7" s="152">
        <v>122300</v>
      </c>
      <c r="F7" s="153">
        <v>81600</v>
      </c>
      <c r="G7" s="153"/>
    </row>
    <row r="8" spans="1:7" ht="15">
      <c r="A8" s="154"/>
      <c r="B8" s="155"/>
      <c r="C8" s="156"/>
      <c r="D8" s="156"/>
      <c r="E8" s="156"/>
      <c r="F8" s="156"/>
      <c r="G8" s="156"/>
    </row>
    <row r="9" spans="1:8" ht="15">
      <c r="A9" s="154"/>
      <c r="B9" s="154"/>
      <c r="C9" s="154"/>
      <c r="D9" s="154"/>
      <c r="E9" s="156"/>
      <c r="F9" s="156"/>
      <c r="G9" s="156"/>
      <c r="H9" s="156"/>
    </row>
    <row r="10" spans="1:7" ht="15">
      <c r="A10" s="154"/>
      <c r="B10" s="154"/>
      <c r="C10" s="154"/>
      <c r="D10" s="157"/>
      <c r="E10" s="156"/>
      <c r="F10" s="156"/>
      <c r="G10" s="156"/>
    </row>
    <row r="11" spans="1:7" ht="15">
      <c r="A11" s="158"/>
      <c r="B11" s="157"/>
      <c r="C11" s="154"/>
      <c r="D11" s="154"/>
      <c r="E11" s="156"/>
      <c r="F11" s="156"/>
      <c r="G11" s="156"/>
    </row>
    <row r="12" spans="1:7" ht="15">
      <c r="A12" s="158"/>
      <c r="B12" s="157"/>
      <c r="C12" s="157"/>
      <c r="D12" s="154"/>
      <c r="E12" s="156"/>
      <c r="F12" s="156"/>
      <c r="G12" s="156"/>
    </row>
    <row r="13" spans="1:7" ht="15">
      <c r="A13" s="158"/>
      <c r="B13" s="154"/>
      <c r="C13" s="154"/>
      <c r="D13" s="154"/>
      <c r="E13" s="156"/>
      <c r="F13" s="156"/>
      <c r="G13" s="156"/>
    </row>
    <row r="14" spans="1:7" ht="15">
      <c r="A14" s="155"/>
      <c r="B14" s="158"/>
      <c r="C14" s="157"/>
      <c r="D14" s="156"/>
      <c r="E14" s="156"/>
      <c r="F14" s="154"/>
      <c r="G14" s="156"/>
    </row>
    <row r="15" spans="1:7" ht="15">
      <c r="A15" s="155"/>
      <c r="B15" s="158"/>
      <c r="C15" s="155"/>
      <c r="D15" s="156"/>
      <c r="E15" s="156"/>
      <c r="F15" s="156"/>
      <c r="G15" s="156"/>
    </row>
    <row r="16" spans="5:7" ht="15">
      <c r="E16" s="154"/>
      <c r="F16" s="156"/>
      <c r="G16" s="159"/>
    </row>
    <row r="17" spans="4:6" ht="15">
      <c r="D17" s="156"/>
      <c r="E17" s="156"/>
      <c r="F17" s="155"/>
    </row>
    <row r="18" spans="2:6" ht="15">
      <c r="B18" s="160"/>
      <c r="C18" s="156"/>
      <c r="D18" s="156"/>
      <c r="F18" s="155"/>
    </row>
    <row r="19" spans="3:7" ht="15">
      <c r="C19" s="161"/>
      <c r="E19" s="161"/>
      <c r="G19" s="155"/>
    </row>
    <row r="20" spans="3:7" ht="15">
      <c r="C20" s="158"/>
      <c r="G20" s="155"/>
    </row>
    <row r="21" spans="5:7" ht="15">
      <c r="E21" s="162"/>
      <c r="G21" s="155"/>
    </row>
    <row r="22" ht="15"/>
    <row r="23" ht="15"/>
    <row r="24" ht="15"/>
    <row r="25" ht="15">
      <c r="D25" s="15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63"/>
      <c r="B1" s="163"/>
      <c r="C1" s="163"/>
      <c r="D1" s="163"/>
      <c r="E1" s="163"/>
      <c r="F1" s="163"/>
      <c r="G1" s="163"/>
    </row>
    <row r="2" spans="1:7" ht="29.25" customHeight="1">
      <c r="A2" s="236" t="s">
        <v>171</v>
      </c>
      <c r="B2" s="236"/>
      <c r="C2" s="236"/>
      <c r="D2" s="236"/>
      <c r="E2" s="236"/>
      <c r="F2" s="164"/>
      <c r="G2" s="164"/>
    </row>
    <row r="3" spans="1:7" ht="21" customHeight="1">
      <c r="A3" s="165" t="s">
        <v>7</v>
      </c>
      <c r="B3" s="166"/>
      <c r="C3" s="166"/>
      <c r="D3" s="166"/>
      <c r="E3" s="210" t="s">
        <v>316</v>
      </c>
      <c r="F3" s="163"/>
      <c r="G3" s="163"/>
    </row>
    <row r="4" spans="1:7" ht="17.25" customHeight="1">
      <c r="A4" s="237" t="s">
        <v>75</v>
      </c>
      <c r="B4" s="237"/>
      <c r="C4" s="237" t="s">
        <v>11</v>
      </c>
      <c r="D4" s="237"/>
      <c r="E4" s="237"/>
      <c r="F4" s="163"/>
      <c r="G4" s="163"/>
    </row>
    <row r="5" spans="1:7" ht="21" customHeight="1">
      <c r="A5" s="167" t="s">
        <v>81</v>
      </c>
      <c r="B5" s="168" t="s">
        <v>82</v>
      </c>
      <c r="C5" s="169" t="s">
        <v>33</v>
      </c>
      <c r="D5" s="169" t="s">
        <v>76</v>
      </c>
      <c r="E5" s="169" t="s">
        <v>77</v>
      </c>
      <c r="F5" s="163"/>
      <c r="G5" s="163"/>
    </row>
    <row r="6" spans="1:8" ht="21" customHeight="1">
      <c r="A6" s="170" t="s">
        <v>47</v>
      </c>
      <c r="B6" s="170" t="s">
        <v>47</v>
      </c>
      <c r="C6" s="171">
        <v>1</v>
      </c>
      <c r="D6" s="171">
        <f>C6+1</f>
        <v>2</v>
      </c>
      <c r="E6" s="171">
        <f>D6+1</f>
        <v>3</v>
      </c>
      <c r="F6" s="172"/>
      <c r="G6" s="163"/>
      <c r="H6" s="173"/>
    </row>
    <row r="7" spans="1:7" ht="18.75" customHeight="1">
      <c r="A7" s="174"/>
      <c r="B7" s="174"/>
      <c r="C7" s="175"/>
      <c r="D7" s="176"/>
      <c r="E7" s="175"/>
      <c r="F7" s="172"/>
      <c r="G7" s="163"/>
    </row>
    <row r="8" spans="1:5" ht="21" customHeight="1">
      <c r="A8" s="238" t="s">
        <v>319</v>
      </c>
      <c r="B8" s="239"/>
      <c r="C8" s="239"/>
      <c r="D8" s="239"/>
      <c r="E8" s="239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2022-09-01T09:02:26Z</dcterms:modified>
  <cp:category/>
  <cp:version/>
  <cp:contentType/>
  <cp:contentStatus/>
</cp:coreProperties>
</file>