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7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支出绩效目标表" sheetId="10" r:id="rId10"/>
    <sheet name="项目支出绩效目标表" sheetId="11" r:id="rId11"/>
    <sheet name="支出总表（引用）" sheetId="12" r:id="rId12"/>
    <sheet name="财拨总表（引用）" sheetId="13" r:id="rId13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2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'一般公共预算基本支出表'!$A$1:$E$47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11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2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11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<sst xmlns="http://schemas.openxmlformats.org/spreadsheetml/2006/main" count="436" uniqueCount="266">
  <si>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</si>
  <si>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</si>
  <si>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</si>
  <si>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</si>
  <si>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</si>
  <si>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</si>
  <si>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</si>
  <si>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</si>
  <si>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</si>
  <si>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填报单位:915001仙下乡政府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</si>
  <si>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</si>
  <si>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</si>
  <si>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</si>
  <si>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</si>
  <si>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</si>
  <si>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</si>
  <si>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</si>
  <si>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</si>
  <si>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</si>
  <si>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</si>
  <si>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</si>
  <si>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</si>
  <si>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</si>
  <si>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</si>
  <si>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</si>
  <si>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</si>
  <si>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</si>
  <si>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</si>
  <si>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</si>
  <si>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</si>
  <si>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</si>
  <si>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</si>
  <si>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</si>
  <si>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</si>
  <si>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</si>
  <si>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</si>
  <si>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</si>
  <si>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</si>
  <si>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</si>
  <si>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</si>
  <si>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</si>
  <si>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</si>
  <si>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</si>
  <si>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</si>
  <si>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</si>
  <si>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</si>
  <si>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</si>
  <si>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</si>
  <si>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</si>
  <si>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</si>
  <si>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</si>
  <si>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</si>
  <si>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</si>
  <si>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</si>
  <si>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</si>
  <si>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</si>
  <si>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</si>
  <si>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</si>
  <si>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</si>
  <si>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</si>
  <si>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</si>
  <si>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</si>
  <si>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</si>
  <si>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</si>
  <si>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</si>
  <si>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</si>
  <si>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</si>
  <si>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</si>
  <si>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</si>
  <si>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</si>
  <si>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</si>
  <si>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</si>
  <si>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</si>
  <si>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</si>
  <si>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</si>
  <si>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</si>
  <si>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</si>
  <si>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</si>
  <si>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</si>
  <si>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</si>
  <si>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</si>
  <si>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</si>
  <si>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</si>
  <si>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</si>
  <si>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</si>
  <si>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</si>
  <si>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</si>
  <si>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</si>
  <si>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</si>
  <si>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</si>
  <si>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</si>
  <si>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</si>
  <si>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</si>
  <si>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</si>
  <si>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</si>
  <si>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</si>
  <si>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</si>
  <si>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</si>
  <si>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</si>
  <si>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</si>
  <si>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</si>
  <si>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</si>
  <si>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</si>
  <si>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</si>
  <si>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</si>
  <si>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</si>
  <si>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</si>
  <si>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</si>
  <si>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</si>
  <si>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</si>
  <si>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</si>
  <si>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</si>
  <si>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3010201</t>
  </si>
  <si>
    <t>　工作性津贴</t>
  </si>
  <si>
    <t>3010202</t>
  </si>
  <si>
    <t>　生活性补贴</t>
  </si>
  <si>
    <t>3010205</t>
  </si>
  <si>
    <t>　岗位津贴</t>
  </si>
  <si>
    <t>30103</t>
  </si>
  <si>
    <t>　奖金</t>
  </si>
  <si>
    <t>30110</t>
  </si>
  <si>
    <t>　职工基本医疗保险缴费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</si>
  <si>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</si>
  <si>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</si>
  <si>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</si>
  <si>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</si>
  <si>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</si>
  <si>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</si>
  <si>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</si>
  <si>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</si>
  <si>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</si>
  <si>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</si>
  <si>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</si>
  <si>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</si>
  <si>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</si>
  <si>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</si>
  <si>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</si>
  <si>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</si>
  <si>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</si>
  <si>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</si>
  <si>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</si>
  <si>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</si>
  <si>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</si>
  <si>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</si>
  <si>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</si>
  <si>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</si>
  <si>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</si>
  <si>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</si>
  <si>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</si>
  <si>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30225</t>
  </si>
  <si>
    <t>　专用燃料费</t>
  </si>
  <si>
    <t>30227</t>
  </si>
  <si>
    <t>　委托业务费</t>
  </si>
  <si>
    <t>30228</t>
  </si>
  <si>
    <t>　工会经费</t>
  </si>
  <si>
    <t>30231</t>
  </si>
  <si>
    <t>　公务用车运行维护费</t>
  </si>
  <si>
    <t>对个人和家庭的补助</t>
  </si>
  <si>
    <t>30305</t>
  </si>
  <si>
    <t>　生活补助</t>
  </si>
  <si>
    <t>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</si>
  <si>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</si>
  <si>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</si>
  <si>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</si>
  <si>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</si>
  <si>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</si>
  <si>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</si>
  <si>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</si>
  <si>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</si>
  <si>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915</t>
  </si>
  <si>
    <t>仙下乡</t>
  </si>
  <si>
    <t>政府性基金预算支出表</t>
  </si>
  <si>
    <t>无</t>
  </si>
  <si>
    <t>部门公开表9</t>
  </si>
  <si>
    <t>2021年部门整体支出绩效目标表</t>
  </si>
  <si>
    <t>部门名称</t>
  </si>
  <si>
    <t>仙下乡人民政府</t>
  </si>
  <si>
    <t>联系人</t>
  </si>
  <si>
    <t>邓城元</t>
  </si>
  <si>
    <t>联系电话</t>
  </si>
  <si>
    <t>部门基本信息</t>
  </si>
  <si>
    <t>部门所属领域</t>
  </si>
  <si>
    <t>政府</t>
  </si>
  <si>
    <t>直属单位包括</t>
  </si>
  <si>
    <t>计生办、综合文化站、民政所、社会保障所</t>
  </si>
  <si>
    <t>内设职能部门</t>
  </si>
  <si>
    <t>党政办、党建办、社会事务办、振兴办、便民服务中心、综合执法大队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</si>
  <si>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</si>
  <si>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</si>
  <si>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</si>
  <si>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</si>
  <si>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</si>
  <si>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</si>
  <si>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</si>
  <si>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</si>
  <si>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</si>
  <si>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</si>
  <si>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</si>
  <si>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</si>
  <si>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</si>
  <si>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</si>
  <si>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</si>
  <si>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</si>
  <si>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</si>
  <si>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</si>
  <si>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</si>
  <si>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</si>
  <si>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 xml:space="preserve"> 指标1：实际财政供养人员数</t>
  </si>
  <si>
    <t>51人</t>
  </si>
  <si>
    <t xml:space="preserve"> 指标2：部门整体支出预算总额</t>
  </si>
  <si>
    <t xml:space="preserve"> 指标3：全年预算安排项目数量</t>
  </si>
  <si>
    <t xml:space="preserve"> 指标4：项目支出预算总额</t>
  </si>
  <si>
    <t>质量指标</t>
  </si>
  <si>
    <t xml:space="preserve"> 指标1：“三公经费”变动率</t>
  </si>
  <si>
    <t>≤15%</t>
  </si>
  <si>
    <t xml:space="preserve"> 指标2：预算调整率</t>
  </si>
  <si>
    <t>≥5%</t>
  </si>
  <si>
    <t xml:space="preserve"> 指标3：重点项目支出安排率</t>
  </si>
  <si>
    <t xml:space="preserve"> 指标4：项目验收达标率</t>
  </si>
  <si>
    <t>时效指标</t>
  </si>
  <si>
    <t xml:space="preserve"> 指标1：半年预算执行进度</t>
  </si>
  <si>
    <t xml:space="preserve"> 指标2：全年预算执行进度</t>
  </si>
  <si>
    <t xml:space="preserve"> 指票3：项目年度完成进度</t>
  </si>
  <si>
    <t>成本指标</t>
  </si>
  <si>
    <t xml:space="preserve"> 指标1：编制内实有职工人均基本支出</t>
  </si>
  <si>
    <t>降低</t>
  </si>
  <si>
    <t xml:space="preserve"> 指标2：公用经费总额控制</t>
  </si>
  <si>
    <t xml:space="preserve"> 指标3：保障重点工作、重点任务安排资金</t>
  </si>
  <si>
    <t>提高</t>
  </si>
  <si>
    <t>效益指标</t>
  </si>
  <si>
    <t>经济效益指标</t>
  </si>
  <si>
    <t xml:space="preserve"> 指标1：（相关利益群体得益情况-收入增长、费用降低、财税贡献、产值增长等）</t>
  </si>
  <si>
    <t>适度提高</t>
  </si>
  <si>
    <t xml:space="preserve"> 指标2：</t>
  </si>
  <si>
    <t xml:space="preserve"> ……</t>
  </si>
  <si>
    <t>社会效益指标</t>
  </si>
  <si>
    <t xml:space="preserve"> 指标1：（对社会发展带来的影响和效果-就业、稳定、安全、文化、意识形态等方面的影响）</t>
  </si>
  <si>
    <t>良好</t>
  </si>
  <si>
    <t>生态效益指标</t>
  </si>
  <si>
    <t xml:space="preserve"> 指标1：（对自然环境带来的影响和效果-水质、空气质量的改善、能源的节约等）</t>
  </si>
  <si>
    <t>可持续影响指标</t>
  </si>
  <si>
    <t xml:space="preserve"> 指标1：（履行部门职能工作影响期限）</t>
  </si>
  <si>
    <t>12个月</t>
  </si>
  <si>
    <t xml:space="preserve"> 指标2：（年度重点工作影响期限）</t>
  </si>
  <si>
    <t>满意度指标</t>
  </si>
  <si>
    <t xml:space="preserve"> 指标1：服务对象满意度</t>
  </si>
  <si>
    <t xml:space="preserve"> 指标2：干部职工满意度</t>
  </si>
  <si>
    <t>部门公开表10</t>
  </si>
  <si>
    <t xml:space="preserve"> </t>
  </si>
  <si>
    <t>项目支出绩效目标表</t>
  </si>
  <si>
    <t>（ 2021年度）</t>
  </si>
  <si>
    <t>项目名称</t>
  </si>
  <si>
    <t>无项目支出预算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</si>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</sst>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7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等线"/>
      <family val="0"/>
    </font>
    <font>
      <sz val="10.5"/>
      <name val="Arial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7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8" fillId="9" borderId="0" applyNumberFormat="0" applyBorder="0" applyAlignment="0" applyProtection="0"/>
    <xf numFmtId="0" fontId="51" fillId="0" borderId="4" applyNumberFormat="0" applyFill="0" applyAlignment="0" applyProtection="0"/>
    <xf numFmtId="0" fontId="48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44" fillId="0" borderId="0">
      <alignment/>
      <protection/>
    </xf>
  </cellStyleXfs>
  <cellXfs count="1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45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8" fillId="0" borderId="14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vertical="center" wrapText="1"/>
      <protection/>
    </xf>
    <xf numFmtId="0" fontId="64" fillId="0" borderId="14" xfId="0" applyFont="1" applyFill="1" applyBorder="1" applyAlignment="1">
      <alignment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64" fillId="0" borderId="16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66" fillId="0" borderId="21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" fillId="0" borderId="14" xfId="63" applyFont="1" applyFill="1" applyBorder="1" applyAlignment="1">
      <alignment horizontal="center" vertical="center" wrapText="1"/>
      <protection/>
    </xf>
    <xf numFmtId="0" fontId="14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9" fontId="12" fillId="0" borderId="14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/>
    </xf>
    <xf numFmtId="0" fontId="65" fillId="0" borderId="23" xfId="0" applyFont="1" applyFill="1" applyBorder="1" applyAlignment="1">
      <alignment horizontal="center"/>
    </xf>
    <xf numFmtId="0" fontId="65" fillId="0" borderId="24" xfId="0" applyFont="1" applyFill="1" applyBorder="1" applyAlignment="1">
      <alignment horizontal="center"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37" fontId="4" fillId="0" borderId="2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114"/>
      <c r="T1" s="11"/>
      <c r="U1" s="126" t="s">
        <v>0</v>
      </c>
    </row>
    <row r="2" ht="42" customHeight="1">
      <c r="T2" s="11"/>
    </row>
    <row r="3" spans="1:20" ht="61.5" customHeight="1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S3" s="11"/>
      <c r="T3" s="11"/>
    </row>
    <row r="4" spans="2:19" ht="38.25" customHeight="1">
      <c r="B4" s="116"/>
      <c r="C4" s="116"/>
      <c r="D4" s="116"/>
      <c r="E4" s="116"/>
      <c r="F4" s="117"/>
      <c r="G4" s="117"/>
      <c r="H4" s="116"/>
      <c r="I4" s="116"/>
      <c r="J4" s="116"/>
      <c r="K4" s="116"/>
      <c r="L4" s="116"/>
      <c r="M4" s="116"/>
      <c r="N4" s="116"/>
      <c r="O4" s="116"/>
      <c r="P4" s="116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118" t="s">
        <v>2</v>
      </c>
      <c r="G6" s="118"/>
      <c r="H6" s="119"/>
      <c r="I6" s="119"/>
      <c r="J6" s="119"/>
      <c r="K6" s="123"/>
      <c r="L6" s="119"/>
      <c r="M6" s="123"/>
      <c r="Q6" s="11"/>
    </row>
    <row r="7" spans="2:13" ht="22.5">
      <c r="B7" s="11"/>
      <c r="C7" s="11"/>
      <c r="F7" s="118"/>
      <c r="G7" s="118"/>
      <c r="H7" s="118"/>
      <c r="I7" s="118"/>
      <c r="J7" s="118"/>
      <c r="K7" s="118"/>
      <c r="L7" s="118"/>
      <c r="M7" s="118"/>
    </row>
    <row r="8" spans="3:13" ht="22.5">
      <c r="C8" s="11"/>
      <c r="F8" s="118"/>
      <c r="G8" s="118"/>
      <c r="H8" s="118"/>
      <c r="I8" s="118"/>
      <c r="J8" s="118"/>
      <c r="K8" s="118"/>
      <c r="L8" s="118"/>
      <c r="M8" s="118"/>
    </row>
    <row r="9" spans="3:255" ht="22.5">
      <c r="C9" s="11"/>
      <c r="D9" s="11"/>
      <c r="F9" s="118"/>
      <c r="G9" s="118"/>
      <c r="H9" s="118"/>
      <c r="I9" s="118"/>
      <c r="J9" s="118"/>
      <c r="K9" s="118"/>
      <c r="L9" s="118"/>
      <c r="M9" s="118"/>
      <c r="IS9" s="11"/>
      <c r="IT9" s="11"/>
      <c r="IU9" s="127"/>
    </row>
    <row r="10" spans="4:255" ht="24.75" customHeight="1">
      <c r="D10" s="11"/>
      <c r="F10" s="120" t="s">
        <v>3</v>
      </c>
      <c r="G10" s="118"/>
      <c r="H10" s="118"/>
      <c r="I10" s="118"/>
      <c r="J10" s="118"/>
      <c r="K10" s="118"/>
      <c r="L10" s="118"/>
      <c r="M10" s="118"/>
      <c r="IS10" s="11"/>
      <c r="IU10" s="11"/>
    </row>
    <row r="11" spans="6:255" ht="22.5">
      <c r="F11" s="118"/>
      <c r="G11" s="118"/>
      <c r="H11" s="118"/>
      <c r="I11" s="118"/>
      <c r="J11" s="118"/>
      <c r="K11" s="118"/>
      <c r="L11" s="118"/>
      <c r="M11" s="118"/>
      <c r="IS11" s="11"/>
      <c r="IU11" s="11"/>
    </row>
    <row r="12" spans="6:256" ht="22.5">
      <c r="F12" s="118"/>
      <c r="G12" s="118"/>
      <c r="H12" s="118"/>
      <c r="I12" s="118"/>
      <c r="J12" s="118"/>
      <c r="K12" s="118"/>
      <c r="L12" s="118"/>
      <c r="M12" s="118"/>
      <c r="IU12" s="11"/>
      <c r="IV12" s="11"/>
    </row>
    <row r="13" spans="6:256" ht="24.75" customHeight="1">
      <c r="F13" s="118" t="s">
        <v>4</v>
      </c>
      <c r="G13" s="118"/>
      <c r="H13" s="119"/>
      <c r="I13" s="119"/>
      <c r="J13" s="119"/>
      <c r="K13" s="123"/>
      <c r="L13" s="123"/>
      <c r="M13" s="123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121" t="s">
        <v>5</v>
      </c>
      <c r="B17" s="121"/>
      <c r="C17" s="121"/>
      <c r="D17" s="121"/>
      <c r="E17" s="122"/>
      <c r="F17" s="121"/>
      <c r="G17" s="121" t="s">
        <v>6</v>
      </c>
      <c r="H17" s="121"/>
      <c r="I17" s="122"/>
      <c r="J17" s="121"/>
      <c r="K17" s="121"/>
      <c r="L17" s="121"/>
      <c r="M17" s="121" t="s">
        <v>7</v>
      </c>
      <c r="N17" s="121"/>
      <c r="O17" s="124"/>
    </row>
    <row r="18" ht="12.75"/>
    <row r="19" ht="16.5" customHeight="1"/>
    <row r="20" ht="22.5">
      <c r="J20" s="118"/>
    </row>
    <row r="21" ht="12.75"/>
    <row r="22" ht="12.75"/>
    <row r="23" ht="30" customHeight="1"/>
    <row r="24" ht="12.75"/>
    <row r="25" ht="12.75"/>
    <row r="26" ht="12.75"/>
    <row r="27" ht="30" customHeight="1">
      <c r="P27" s="12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SheetLayoutView="100" workbookViewId="0" topLeftCell="A1">
      <selection activeCell="A2" sqref="A2:M2"/>
    </sheetView>
  </sheetViews>
  <sheetFormatPr defaultColWidth="10.140625" defaultRowHeight="12.75"/>
  <cols>
    <col min="1" max="1" width="17.00390625" style="30" customWidth="1"/>
    <col min="2" max="2" width="9.00390625" style="30" customWidth="1"/>
    <col min="3" max="3" width="6.8515625" style="30" customWidth="1"/>
    <col min="4" max="4" width="14.8515625" style="30" customWidth="1"/>
    <col min="5" max="6" width="13.140625" style="30" customWidth="1"/>
    <col min="7" max="7" width="11.8515625" style="30" customWidth="1"/>
    <col min="8" max="8" width="25.00390625" style="30" customWidth="1"/>
    <col min="9" max="9" width="8.421875" style="30" customWidth="1"/>
    <col min="10" max="10" width="5.57421875" style="30" customWidth="1"/>
    <col min="11" max="11" width="8.28125" style="30" customWidth="1"/>
    <col min="12" max="12" width="8.57421875" style="30" customWidth="1"/>
    <col min="13" max="13" width="17.421875" style="30" customWidth="1"/>
    <col min="14" max="16384" width="10.140625" style="30" customWidth="1"/>
  </cols>
  <sheetData>
    <row r="1" s="30" customFormat="1" ht="14.25">
      <c r="A1" s="31" t="s">
        <v>173</v>
      </c>
    </row>
    <row r="2" spans="1:13" s="30" customFormat="1" ht="37.5" customHeight="1">
      <c r="A2" s="32" t="s">
        <v>174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0" customFormat="1" ht="19.5" customHeight="1">
      <c r="A3" s="33" t="s">
        <v>175</v>
      </c>
      <c r="B3" s="33" t="s">
        <v>176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30" customFormat="1" ht="19.5" customHeight="1">
      <c r="A4" s="33" t="s">
        <v>177</v>
      </c>
      <c r="B4" s="33" t="s">
        <v>178</v>
      </c>
      <c r="C4" s="33"/>
      <c r="D4" s="33"/>
      <c r="E4" s="33"/>
      <c r="F4" s="33"/>
      <c r="G4" s="33" t="s">
        <v>179</v>
      </c>
      <c r="H4" s="33">
        <v>13970706958</v>
      </c>
      <c r="I4" s="33"/>
      <c r="J4" s="33"/>
      <c r="K4" s="33"/>
      <c r="L4" s="33"/>
      <c r="M4" s="33"/>
    </row>
    <row r="5" spans="1:13" s="30" customFormat="1" ht="19.5" customHeight="1">
      <c r="A5" s="34" t="s">
        <v>180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s="30" customFormat="1" ht="19.5" customHeight="1">
      <c r="A6" s="33" t="s">
        <v>181</v>
      </c>
      <c r="B6" s="33"/>
      <c r="C6" s="33"/>
      <c r="D6" s="35" t="s">
        <v>182</v>
      </c>
      <c r="E6" s="36"/>
      <c r="F6" s="37"/>
      <c r="G6" s="38" t="s">
        <v>183</v>
      </c>
      <c r="H6" s="38"/>
      <c r="I6" s="52" t="s">
        <v>184</v>
      </c>
      <c r="J6" s="53"/>
      <c r="K6" s="53"/>
      <c r="L6" s="53"/>
      <c r="M6" s="54"/>
    </row>
    <row r="7" spans="1:13" s="30" customFormat="1" ht="30" customHeight="1">
      <c r="A7" s="33" t="s">
        <v>185</v>
      </c>
      <c r="B7" s="33"/>
      <c r="C7" s="33"/>
      <c r="D7" s="39" t="s">
        <v>186</v>
      </c>
      <c r="E7" s="40"/>
      <c r="F7" s="41"/>
      <c r="G7" s="33" t="s">
        <v>187</v>
      </c>
      <c r="H7" s="33"/>
      <c r="I7" s="39">
        <v>74</v>
      </c>
      <c r="J7" s="40"/>
      <c r="K7" s="40"/>
      <c r="L7" s="40"/>
      <c r="M7" s="41"/>
    </row>
    <row r="8" spans="1:13" s="30" customFormat="1" ht="19.5" customHeight="1">
      <c r="A8" s="33" t="s">
        <v>188</v>
      </c>
      <c r="B8" s="33"/>
      <c r="C8" s="33"/>
      <c r="D8" s="42">
        <v>69</v>
      </c>
      <c r="E8" s="42"/>
      <c r="F8" s="42"/>
      <c r="G8" s="33" t="s">
        <v>189</v>
      </c>
      <c r="H8" s="33"/>
      <c r="I8" s="42">
        <v>34</v>
      </c>
      <c r="J8" s="42"/>
      <c r="K8" s="42"/>
      <c r="L8" s="42"/>
      <c r="M8" s="42"/>
    </row>
    <row r="9" spans="1:13" s="30" customFormat="1" ht="19.5" customHeight="1">
      <c r="A9" s="33" t="s">
        <v>190</v>
      </c>
      <c r="B9" s="33"/>
      <c r="C9" s="33"/>
      <c r="D9" s="39">
        <v>40</v>
      </c>
      <c r="E9" s="40"/>
      <c r="F9" s="41"/>
      <c r="G9" s="33" t="s">
        <v>191</v>
      </c>
      <c r="H9" s="33"/>
      <c r="I9" s="39">
        <v>23</v>
      </c>
      <c r="J9" s="40"/>
      <c r="K9" s="40"/>
      <c r="L9" s="40"/>
      <c r="M9" s="41"/>
    </row>
    <row r="10" spans="1:13" s="30" customFormat="1" ht="19.5" customHeight="1">
      <c r="A10" s="43" t="s">
        <v>192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s="30" customFormat="1" ht="19.5" customHeight="1">
      <c r="A11" s="33" t="s">
        <v>193</v>
      </c>
      <c r="B11" s="33"/>
      <c r="C11" s="33"/>
      <c r="D11" s="44">
        <v>1734.95</v>
      </c>
      <c r="E11" s="45"/>
      <c r="F11" s="46"/>
      <c r="G11" s="33" t="s">
        <v>194</v>
      </c>
      <c r="H11" s="33"/>
      <c r="I11" s="44">
        <v>1734.95</v>
      </c>
      <c r="J11" s="45"/>
      <c r="K11" s="45"/>
      <c r="L11" s="45"/>
      <c r="M11" s="46"/>
    </row>
    <row r="12" spans="1:13" s="30" customFormat="1" ht="19.5" customHeight="1">
      <c r="A12" s="33" t="s">
        <v>195</v>
      </c>
      <c r="B12" s="33"/>
      <c r="C12" s="33"/>
      <c r="D12" s="44"/>
      <c r="E12" s="45"/>
      <c r="F12" s="46"/>
      <c r="G12" s="33" t="s">
        <v>196</v>
      </c>
      <c r="H12" s="33"/>
      <c r="I12" s="44"/>
      <c r="J12" s="45"/>
      <c r="K12" s="45"/>
      <c r="L12" s="45"/>
      <c r="M12" s="46"/>
    </row>
    <row r="13" spans="1:13" s="30" customFormat="1" ht="19.5" customHeight="1">
      <c r="A13" s="33" t="s">
        <v>197</v>
      </c>
      <c r="B13" s="33"/>
      <c r="C13" s="33"/>
      <c r="D13" s="44">
        <v>1734.95</v>
      </c>
      <c r="E13" s="45"/>
      <c r="F13" s="46"/>
      <c r="G13" s="33" t="s">
        <v>198</v>
      </c>
      <c r="H13" s="33"/>
      <c r="I13" s="44">
        <v>1115.48</v>
      </c>
      <c r="J13" s="45"/>
      <c r="K13" s="45"/>
      <c r="L13" s="45"/>
      <c r="M13" s="46"/>
    </row>
    <row r="14" spans="1:13" s="30" customFormat="1" ht="19.5" customHeight="1">
      <c r="A14" s="33" t="s">
        <v>106</v>
      </c>
      <c r="B14" s="33"/>
      <c r="C14" s="33"/>
      <c r="D14" s="44">
        <v>619.47</v>
      </c>
      <c r="E14" s="45"/>
      <c r="F14" s="46"/>
      <c r="G14" s="47" t="s">
        <v>199</v>
      </c>
      <c r="H14" s="47"/>
      <c r="I14" s="44"/>
      <c r="J14" s="45"/>
      <c r="K14" s="45"/>
      <c r="L14" s="45"/>
      <c r="M14" s="46"/>
    </row>
    <row r="15" spans="1:15" s="30" customFormat="1" ht="19.5" customHeight="1">
      <c r="A15" s="48" t="s">
        <v>200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5"/>
      <c r="O15" s="55"/>
    </row>
    <row r="16" spans="1:13" s="30" customFormat="1" ht="19.5" customHeight="1">
      <c r="A16" s="43" t="s">
        <v>201</v>
      </c>
      <c r="B16" s="43"/>
      <c r="C16" s="43"/>
      <c r="D16" s="48" t="s">
        <v>202</v>
      </c>
      <c r="E16" s="48"/>
      <c r="F16" s="48" t="s">
        <v>203</v>
      </c>
      <c r="G16" s="48"/>
      <c r="H16" s="48"/>
      <c r="I16" s="48" t="s">
        <v>204</v>
      </c>
      <c r="J16" s="48"/>
      <c r="K16" s="48"/>
      <c r="L16" s="48"/>
      <c r="M16" s="48"/>
    </row>
    <row r="17" spans="1:13" ht="12.75">
      <c r="A17" s="49" t="s">
        <v>205</v>
      </c>
      <c r="B17" s="49"/>
      <c r="C17" s="49"/>
      <c r="D17" s="42" t="s">
        <v>206</v>
      </c>
      <c r="E17" s="42"/>
      <c r="F17" s="50" t="s">
        <v>207</v>
      </c>
      <c r="G17" s="50"/>
      <c r="H17" s="50"/>
      <c r="I17" s="56" t="s">
        <v>208</v>
      </c>
      <c r="J17" s="56"/>
      <c r="K17" s="56"/>
      <c r="L17" s="56"/>
      <c r="M17" s="56"/>
    </row>
    <row r="18" spans="1:13" ht="12.75">
      <c r="A18" s="49"/>
      <c r="B18" s="49"/>
      <c r="C18" s="49"/>
      <c r="D18" s="42"/>
      <c r="E18" s="42"/>
      <c r="F18" s="50" t="s">
        <v>209</v>
      </c>
      <c r="G18" s="50"/>
      <c r="H18" s="50"/>
      <c r="I18" s="56">
        <v>1734.95</v>
      </c>
      <c r="J18" s="56"/>
      <c r="K18" s="56"/>
      <c r="L18" s="56"/>
      <c r="M18" s="56"/>
    </row>
    <row r="19" spans="1:13" ht="12.75">
      <c r="A19" s="49"/>
      <c r="B19" s="49"/>
      <c r="C19" s="49"/>
      <c r="D19" s="42"/>
      <c r="E19" s="42"/>
      <c r="F19" s="50" t="s">
        <v>210</v>
      </c>
      <c r="G19" s="50"/>
      <c r="H19" s="50"/>
      <c r="I19" s="56">
        <v>0</v>
      </c>
      <c r="J19" s="56"/>
      <c r="K19" s="56"/>
      <c r="L19" s="56"/>
      <c r="M19" s="56"/>
    </row>
    <row r="20" spans="1:13" ht="12.75">
      <c r="A20" s="49"/>
      <c r="B20" s="49"/>
      <c r="C20" s="49"/>
      <c r="D20" s="42"/>
      <c r="E20" s="42"/>
      <c r="F20" s="50" t="s">
        <v>211</v>
      </c>
      <c r="G20" s="50"/>
      <c r="H20" s="50"/>
      <c r="I20" s="56">
        <v>0</v>
      </c>
      <c r="J20" s="56"/>
      <c r="K20" s="56"/>
      <c r="L20" s="56"/>
      <c r="M20" s="56"/>
    </row>
    <row r="21" spans="1:13" ht="13.5">
      <c r="A21" s="49"/>
      <c r="B21" s="49"/>
      <c r="C21" s="49"/>
      <c r="D21" s="42" t="s">
        <v>212</v>
      </c>
      <c r="E21" s="42"/>
      <c r="F21" s="50" t="s">
        <v>213</v>
      </c>
      <c r="G21" s="50"/>
      <c r="H21" s="50"/>
      <c r="I21" s="57" t="s">
        <v>214</v>
      </c>
      <c r="J21" s="57"/>
      <c r="K21" s="57"/>
      <c r="L21" s="57"/>
      <c r="M21" s="57"/>
    </row>
    <row r="22" spans="1:13" ht="13.5">
      <c r="A22" s="49"/>
      <c r="B22" s="49"/>
      <c r="C22" s="49"/>
      <c r="D22" s="42"/>
      <c r="E22" s="42"/>
      <c r="F22" s="50" t="s">
        <v>215</v>
      </c>
      <c r="G22" s="50"/>
      <c r="H22" s="50"/>
      <c r="I22" s="57" t="s">
        <v>216</v>
      </c>
      <c r="J22" s="57"/>
      <c r="K22" s="57"/>
      <c r="L22" s="57"/>
      <c r="M22" s="57"/>
    </row>
    <row r="23" spans="1:13" ht="12.75">
      <c r="A23" s="49"/>
      <c r="B23" s="49"/>
      <c r="C23" s="49"/>
      <c r="D23" s="42"/>
      <c r="E23" s="42"/>
      <c r="F23" s="50" t="s">
        <v>217</v>
      </c>
      <c r="G23" s="50"/>
      <c r="H23" s="50"/>
      <c r="I23" s="56" t="s">
        <v>172</v>
      </c>
      <c r="J23" s="56"/>
      <c r="K23" s="56"/>
      <c r="L23" s="56"/>
      <c r="M23" s="56"/>
    </row>
    <row r="24" spans="1:13" ht="12.75">
      <c r="A24" s="49"/>
      <c r="B24" s="49"/>
      <c r="C24" s="49"/>
      <c r="D24" s="42"/>
      <c r="E24" s="42"/>
      <c r="F24" s="51" t="s">
        <v>218</v>
      </c>
      <c r="G24" s="51"/>
      <c r="H24" s="51"/>
      <c r="I24" s="58">
        <v>1</v>
      </c>
      <c r="J24" s="58"/>
      <c r="K24" s="58"/>
      <c r="L24" s="58"/>
      <c r="M24" s="58"/>
    </row>
    <row r="25" spans="1:13" ht="12.75">
      <c r="A25" s="49"/>
      <c r="B25" s="49"/>
      <c r="C25" s="49"/>
      <c r="D25" s="42" t="s">
        <v>219</v>
      </c>
      <c r="E25" s="42"/>
      <c r="F25" s="50" t="s">
        <v>220</v>
      </c>
      <c r="G25" s="50"/>
      <c r="H25" s="50"/>
      <c r="I25" s="58">
        <v>0.5</v>
      </c>
      <c r="J25" s="58"/>
      <c r="K25" s="58"/>
      <c r="L25" s="58"/>
      <c r="M25" s="58"/>
    </row>
    <row r="26" spans="1:13" ht="12.75">
      <c r="A26" s="49"/>
      <c r="B26" s="49"/>
      <c r="C26" s="49"/>
      <c r="D26" s="42"/>
      <c r="E26" s="42"/>
      <c r="F26" s="50" t="s">
        <v>221</v>
      </c>
      <c r="G26" s="50"/>
      <c r="H26" s="50"/>
      <c r="I26" s="58">
        <v>1</v>
      </c>
      <c r="J26" s="58"/>
      <c r="K26" s="58"/>
      <c r="L26" s="58"/>
      <c r="M26" s="58"/>
    </row>
    <row r="27" spans="1:13" ht="12.75">
      <c r="A27" s="49"/>
      <c r="B27" s="49"/>
      <c r="C27" s="49"/>
      <c r="D27" s="42"/>
      <c r="E27" s="42"/>
      <c r="F27" s="50" t="s">
        <v>222</v>
      </c>
      <c r="G27" s="50"/>
      <c r="H27" s="50"/>
      <c r="I27" s="58">
        <v>1</v>
      </c>
      <c r="J27" s="58"/>
      <c r="K27" s="58"/>
      <c r="L27" s="58"/>
      <c r="M27" s="58"/>
    </row>
    <row r="28" spans="1:13" ht="12.75">
      <c r="A28" s="49"/>
      <c r="B28" s="49"/>
      <c r="C28" s="49"/>
      <c r="D28" s="42" t="s">
        <v>223</v>
      </c>
      <c r="E28" s="42"/>
      <c r="F28" s="50" t="s">
        <v>224</v>
      </c>
      <c r="G28" s="50"/>
      <c r="H28" s="50"/>
      <c r="I28" s="56" t="s">
        <v>225</v>
      </c>
      <c r="J28" s="56"/>
      <c r="K28" s="56"/>
      <c r="L28" s="56"/>
      <c r="M28" s="56"/>
    </row>
    <row r="29" spans="1:13" ht="12.75">
      <c r="A29" s="49"/>
      <c r="B29" s="49"/>
      <c r="C29" s="49"/>
      <c r="D29" s="42"/>
      <c r="E29" s="42"/>
      <c r="F29" s="50" t="s">
        <v>226</v>
      </c>
      <c r="G29" s="50"/>
      <c r="H29" s="50"/>
      <c r="I29" s="56" t="s">
        <v>225</v>
      </c>
      <c r="J29" s="56"/>
      <c r="K29" s="56"/>
      <c r="L29" s="56"/>
      <c r="M29" s="56"/>
    </row>
    <row r="30" spans="1:13" ht="12.75">
      <c r="A30" s="49"/>
      <c r="B30" s="49"/>
      <c r="C30" s="49"/>
      <c r="D30" s="42"/>
      <c r="E30" s="42"/>
      <c r="F30" s="50" t="s">
        <v>227</v>
      </c>
      <c r="G30" s="50"/>
      <c r="H30" s="50"/>
      <c r="I30" s="56" t="s">
        <v>228</v>
      </c>
      <c r="J30" s="56"/>
      <c r="K30" s="56"/>
      <c r="L30" s="56"/>
      <c r="M30" s="56"/>
    </row>
    <row r="31" spans="1:13" ht="12.75">
      <c r="A31" s="49" t="s">
        <v>229</v>
      </c>
      <c r="B31" s="49"/>
      <c r="C31" s="49"/>
      <c r="D31" s="38" t="s">
        <v>230</v>
      </c>
      <c r="E31" s="38"/>
      <c r="F31" s="50" t="s">
        <v>231</v>
      </c>
      <c r="G31" s="50"/>
      <c r="H31" s="50"/>
      <c r="I31" s="56" t="s">
        <v>232</v>
      </c>
      <c r="J31" s="56"/>
      <c r="K31" s="56"/>
      <c r="L31" s="56"/>
      <c r="M31" s="56"/>
    </row>
    <row r="32" spans="1:13" ht="12.75">
      <c r="A32" s="49"/>
      <c r="B32" s="49"/>
      <c r="C32" s="49"/>
      <c r="D32" s="38"/>
      <c r="E32" s="38"/>
      <c r="F32" s="50" t="s">
        <v>233</v>
      </c>
      <c r="G32" s="50"/>
      <c r="H32" s="50"/>
      <c r="I32" s="56" t="s">
        <v>51</v>
      </c>
      <c r="J32" s="56"/>
      <c r="K32" s="56"/>
      <c r="L32" s="56"/>
      <c r="M32" s="56"/>
    </row>
    <row r="33" spans="1:13" ht="12.75">
      <c r="A33" s="49"/>
      <c r="B33" s="49"/>
      <c r="C33" s="49"/>
      <c r="D33" s="38"/>
      <c r="E33" s="38"/>
      <c r="F33" s="50" t="s">
        <v>234</v>
      </c>
      <c r="G33" s="50"/>
      <c r="H33" s="50"/>
      <c r="I33" s="56" t="s">
        <v>51</v>
      </c>
      <c r="J33" s="56"/>
      <c r="K33" s="56"/>
      <c r="L33" s="56"/>
      <c r="M33" s="56"/>
    </row>
    <row r="34" spans="1:13" ht="12.75">
      <c r="A34" s="49"/>
      <c r="B34" s="49"/>
      <c r="C34" s="49"/>
      <c r="D34" s="38" t="s">
        <v>235</v>
      </c>
      <c r="E34" s="38"/>
      <c r="F34" s="50" t="s">
        <v>236</v>
      </c>
      <c r="G34" s="50"/>
      <c r="H34" s="50"/>
      <c r="I34" s="56" t="s">
        <v>237</v>
      </c>
      <c r="J34" s="56"/>
      <c r="K34" s="56"/>
      <c r="L34" s="56"/>
      <c r="M34" s="56"/>
    </row>
    <row r="35" spans="1:13" ht="12.75">
      <c r="A35" s="49"/>
      <c r="B35" s="49"/>
      <c r="C35" s="49"/>
      <c r="D35" s="38"/>
      <c r="E35" s="38"/>
      <c r="F35" s="50" t="s">
        <v>233</v>
      </c>
      <c r="G35" s="50"/>
      <c r="H35" s="50"/>
      <c r="I35" s="59" t="s">
        <v>51</v>
      </c>
      <c r="J35" s="60"/>
      <c r="K35" s="60"/>
      <c r="L35" s="60"/>
      <c r="M35" s="61"/>
    </row>
    <row r="36" spans="1:13" ht="12.75">
      <c r="A36" s="49"/>
      <c r="B36" s="49"/>
      <c r="C36" s="49"/>
      <c r="D36" s="38"/>
      <c r="E36" s="38"/>
      <c r="F36" s="50" t="s">
        <v>234</v>
      </c>
      <c r="G36" s="50"/>
      <c r="H36" s="50"/>
      <c r="I36" s="59" t="s">
        <v>51</v>
      </c>
      <c r="J36" s="60"/>
      <c r="K36" s="60"/>
      <c r="L36" s="60"/>
      <c r="M36" s="61"/>
    </row>
    <row r="37" spans="1:13" ht="12.75">
      <c r="A37" s="49"/>
      <c r="B37" s="49"/>
      <c r="C37" s="49"/>
      <c r="D37" s="38" t="s">
        <v>238</v>
      </c>
      <c r="E37" s="38"/>
      <c r="F37" s="50" t="s">
        <v>239</v>
      </c>
      <c r="G37" s="50"/>
      <c r="H37" s="50"/>
      <c r="I37" s="56" t="s">
        <v>237</v>
      </c>
      <c r="J37" s="56"/>
      <c r="K37" s="56"/>
      <c r="L37" s="56"/>
      <c r="M37" s="56"/>
    </row>
    <row r="38" spans="1:13" ht="12.75">
      <c r="A38" s="49"/>
      <c r="B38" s="49"/>
      <c r="C38" s="49"/>
      <c r="D38" s="38"/>
      <c r="E38" s="38"/>
      <c r="F38" s="50" t="s">
        <v>233</v>
      </c>
      <c r="G38" s="50"/>
      <c r="H38" s="50"/>
      <c r="I38" s="59" t="s">
        <v>51</v>
      </c>
      <c r="J38" s="60"/>
      <c r="K38" s="60"/>
      <c r="L38" s="60"/>
      <c r="M38" s="61"/>
    </row>
    <row r="39" spans="1:13" ht="12.75">
      <c r="A39" s="49"/>
      <c r="B39" s="49"/>
      <c r="C39" s="49"/>
      <c r="D39" s="38"/>
      <c r="E39" s="38"/>
      <c r="F39" s="50" t="s">
        <v>234</v>
      </c>
      <c r="G39" s="50"/>
      <c r="H39" s="50"/>
      <c r="I39" s="59" t="s">
        <v>51</v>
      </c>
      <c r="J39" s="60"/>
      <c r="K39" s="60"/>
      <c r="L39" s="60"/>
      <c r="M39" s="61"/>
    </row>
    <row r="40" spans="1:13" ht="12.75">
      <c r="A40" s="49"/>
      <c r="B40" s="49"/>
      <c r="C40" s="49"/>
      <c r="D40" s="38" t="s">
        <v>240</v>
      </c>
      <c r="E40" s="38"/>
      <c r="F40" s="50" t="s">
        <v>241</v>
      </c>
      <c r="G40" s="50"/>
      <c r="H40" s="50"/>
      <c r="I40" s="56" t="s">
        <v>242</v>
      </c>
      <c r="J40" s="56"/>
      <c r="K40" s="56"/>
      <c r="L40" s="56"/>
      <c r="M40" s="56"/>
    </row>
    <row r="41" spans="1:13" ht="12.75">
      <c r="A41" s="49"/>
      <c r="B41" s="49"/>
      <c r="C41" s="49"/>
      <c r="D41" s="38"/>
      <c r="E41" s="38"/>
      <c r="F41" s="50" t="s">
        <v>243</v>
      </c>
      <c r="G41" s="50"/>
      <c r="H41" s="50"/>
      <c r="I41" s="56" t="s">
        <v>242</v>
      </c>
      <c r="J41" s="56"/>
      <c r="K41" s="56"/>
      <c r="L41" s="56"/>
      <c r="M41" s="56"/>
    </row>
    <row r="42" spans="1:13" ht="12.75">
      <c r="A42" s="49"/>
      <c r="B42" s="49"/>
      <c r="C42" s="49"/>
      <c r="D42" s="38"/>
      <c r="E42" s="38"/>
      <c r="F42" s="50" t="s">
        <v>234</v>
      </c>
      <c r="G42" s="50"/>
      <c r="H42" s="50"/>
      <c r="I42" s="59" t="s">
        <v>51</v>
      </c>
      <c r="J42" s="60"/>
      <c r="K42" s="60"/>
      <c r="L42" s="60"/>
      <c r="M42" s="61"/>
    </row>
    <row r="43" spans="1:13" ht="12.75">
      <c r="A43" s="49" t="s">
        <v>244</v>
      </c>
      <c r="B43" s="49"/>
      <c r="C43" s="49"/>
      <c r="D43" s="42" t="s">
        <v>244</v>
      </c>
      <c r="E43" s="42"/>
      <c r="F43" s="50" t="s">
        <v>245</v>
      </c>
      <c r="G43" s="50"/>
      <c r="H43" s="50"/>
      <c r="I43" s="58">
        <v>1</v>
      </c>
      <c r="J43" s="58"/>
      <c r="K43" s="58"/>
      <c r="L43" s="58"/>
      <c r="M43" s="58"/>
    </row>
    <row r="44" spans="1:13" ht="12.75">
      <c r="A44" s="49"/>
      <c r="B44" s="49"/>
      <c r="C44" s="49"/>
      <c r="D44" s="42"/>
      <c r="E44" s="42"/>
      <c r="F44" s="50" t="s">
        <v>246</v>
      </c>
      <c r="G44" s="50"/>
      <c r="H44" s="50"/>
      <c r="I44" s="58">
        <v>1</v>
      </c>
      <c r="J44" s="58"/>
      <c r="K44" s="58"/>
      <c r="L44" s="58"/>
      <c r="M44" s="58"/>
    </row>
    <row r="45" spans="1:13" ht="13.5">
      <c r="A45" s="49"/>
      <c r="B45" s="49"/>
      <c r="C45" s="49"/>
      <c r="D45" s="42"/>
      <c r="E45" s="42"/>
      <c r="F45" s="50" t="s">
        <v>234</v>
      </c>
      <c r="G45" s="50"/>
      <c r="H45" s="50"/>
      <c r="I45" s="62"/>
      <c r="J45" s="63"/>
      <c r="K45" s="63"/>
      <c r="L45" s="63"/>
      <c r="M45" s="64"/>
    </row>
  </sheetData>
  <sheetProtection/>
  <mergeCells count="113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F32:H32"/>
    <mergeCell ref="I32:M32"/>
    <mergeCell ref="F33:H33"/>
    <mergeCell ref="I33:M33"/>
    <mergeCell ref="F34:H34"/>
    <mergeCell ref="I34:M34"/>
    <mergeCell ref="F35:H35"/>
    <mergeCell ref="I35:M35"/>
    <mergeCell ref="F36:H36"/>
    <mergeCell ref="I36:M36"/>
    <mergeCell ref="F37:H37"/>
    <mergeCell ref="I37:M37"/>
    <mergeCell ref="F38:H38"/>
    <mergeCell ref="I38:M38"/>
    <mergeCell ref="F39:H39"/>
    <mergeCell ref="I39:M39"/>
    <mergeCell ref="F40:H40"/>
    <mergeCell ref="I40:M40"/>
    <mergeCell ref="F41:H41"/>
    <mergeCell ref="I41:M41"/>
    <mergeCell ref="F42:H42"/>
    <mergeCell ref="I42:M42"/>
    <mergeCell ref="F43:H43"/>
    <mergeCell ref="I43:M43"/>
    <mergeCell ref="F44:H44"/>
    <mergeCell ref="I44:M44"/>
    <mergeCell ref="F45:H45"/>
    <mergeCell ref="I45:M45"/>
    <mergeCell ref="D17:E20"/>
    <mergeCell ref="D21:E24"/>
    <mergeCell ref="D25:E27"/>
    <mergeCell ref="D28:E30"/>
    <mergeCell ref="D31:E33"/>
    <mergeCell ref="D34:E36"/>
    <mergeCell ref="D37:E39"/>
    <mergeCell ref="D40:E42"/>
    <mergeCell ref="D43:E45"/>
    <mergeCell ref="A17:C30"/>
    <mergeCell ref="A31:C42"/>
    <mergeCell ref="A43:C4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C13" sqref="C13:F13"/>
    </sheetView>
  </sheetViews>
  <sheetFormatPr defaultColWidth="10.28125" defaultRowHeight="12.75"/>
  <cols>
    <col min="1" max="1" width="21.28125" style="13" customWidth="1"/>
    <col min="2" max="2" width="29.8515625" style="13" customWidth="1"/>
    <col min="3" max="3" width="23.7109375" style="13" customWidth="1"/>
    <col min="4" max="4" width="28.421875" style="13" customWidth="1"/>
    <col min="5" max="5" width="12.28125" style="13" customWidth="1"/>
    <col min="6" max="6" width="16.140625" style="13" customWidth="1"/>
    <col min="7" max="7" width="11.140625" style="13" customWidth="1"/>
    <col min="8" max="8" width="27.28125" style="13" customWidth="1"/>
    <col min="9" max="252" width="10.28125" style="13" customWidth="1"/>
    <col min="253" max="16384" width="10.28125" style="14" customWidth="1"/>
  </cols>
  <sheetData>
    <row r="1" spans="1:2" s="13" customFormat="1" ht="19.5" customHeight="1">
      <c r="A1" s="15" t="s">
        <v>247</v>
      </c>
      <c r="B1" s="13" t="s">
        <v>248</v>
      </c>
    </row>
    <row r="2" spans="1:8" s="13" customFormat="1" ht="39" customHeight="1">
      <c r="A2" s="16" t="s">
        <v>249</v>
      </c>
      <c r="B2" s="16"/>
      <c r="C2" s="16"/>
      <c r="D2" s="16"/>
      <c r="E2" s="16"/>
      <c r="F2" s="16"/>
      <c r="G2" s="16"/>
      <c r="H2" s="16"/>
    </row>
    <row r="3" spans="1:8" s="13" customFormat="1" ht="19.5" customHeight="1">
      <c r="A3" s="17" t="s">
        <v>250</v>
      </c>
      <c r="B3" s="17"/>
      <c r="C3" s="17"/>
      <c r="D3" s="17"/>
      <c r="E3" s="17"/>
      <c r="F3" s="17"/>
      <c r="G3" s="17"/>
      <c r="H3" s="17"/>
    </row>
    <row r="4" spans="1:8" s="13" customFormat="1" ht="19.5" customHeight="1">
      <c r="A4" s="17" t="s">
        <v>251</v>
      </c>
      <c r="B4" s="17"/>
      <c r="C4" s="17" t="s">
        <v>252</v>
      </c>
      <c r="D4" s="17"/>
      <c r="E4" s="17"/>
      <c r="F4" s="17"/>
      <c r="G4" s="17"/>
      <c r="H4" s="17"/>
    </row>
    <row r="5" spans="1:8" s="13" customFormat="1" ht="19.5" customHeight="1">
      <c r="A5" s="17" t="s">
        <v>253</v>
      </c>
      <c r="B5" s="17"/>
      <c r="C5" s="17"/>
      <c r="D5" s="17"/>
      <c r="E5" s="17" t="s">
        <v>254</v>
      </c>
      <c r="F5" s="17"/>
      <c r="G5" s="17"/>
      <c r="H5" s="17"/>
    </row>
    <row r="6" spans="1:8" s="13" customFormat="1" ht="19.5" customHeight="1">
      <c r="A6" s="17" t="s">
        <v>255</v>
      </c>
      <c r="B6" s="17"/>
      <c r="C6" s="17"/>
      <c r="D6" s="17"/>
      <c r="E6" s="17" t="s">
        <v>256</v>
      </c>
      <c r="F6" s="17"/>
      <c r="G6" s="17"/>
      <c r="H6" s="17"/>
    </row>
    <row r="7" spans="1:8" s="13" customFormat="1" ht="19.5" customHeight="1">
      <c r="A7" s="17"/>
      <c r="B7" s="17"/>
      <c r="C7" s="17"/>
      <c r="D7" s="17"/>
      <c r="E7" s="17"/>
      <c r="F7" s="17"/>
      <c r="G7" s="17"/>
      <c r="H7" s="17"/>
    </row>
    <row r="8" spans="1:8" s="13" customFormat="1" ht="19.5" customHeight="1">
      <c r="A8" s="17" t="s">
        <v>257</v>
      </c>
      <c r="B8" s="17"/>
      <c r="C8" s="17" t="s">
        <v>258</v>
      </c>
      <c r="D8" s="17"/>
      <c r="E8" s="17"/>
      <c r="F8" s="17"/>
      <c r="G8" s="17"/>
      <c r="H8" s="17"/>
    </row>
    <row r="9" spans="1:8" s="13" customFormat="1" ht="19.5" customHeight="1">
      <c r="A9" s="17"/>
      <c r="B9" s="17"/>
      <c r="C9" s="17" t="s">
        <v>259</v>
      </c>
      <c r="D9" s="17"/>
      <c r="E9" s="17" t="s">
        <v>51</v>
      </c>
      <c r="F9" s="17"/>
      <c r="G9" s="17"/>
      <c r="H9" s="17"/>
    </row>
    <row r="10" spans="1:8" s="13" customFormat="1" ht="19.5" customHeight="1">
      <c r="A10" s="17"/>
      <c r="B10" s="17"/>
      <c r="C10" s="17" t="s">
        <v>196</v>
      </c>
      <c r="D10" s="17"/>
      <c r="E10" s="17" t="s">
        <v>51</v>
      </c>
      <c r="F10" s="17"/>
      <c r="G10" s="17"/>
      <c r="H10" s="17"/>
    </row>
    <row r="11" spans="1:8" s="13" customFormat="1" ht="19.5" customHeight="1">
      <c r="A11" s="18" t="s">
        <v>260</v>
      </c>
      <c r="B11" s="17" t="s">
        <v>261</v>
      </c>
      <c r="C11" s="17"/>
      <c r="D11" s="17"/>
      <c r="E11" s="17"/>
      <c r="F11" s="17"/>
      <c r="G11" s="17"/>
      <c r="H11" s="17"/>
    </row>
    <row r="12" spans="1:8" s="13" customFormat="1" ht="54" customHeight="1">
      <c r="A12" s="18"/>
      <c r="B12" s="17"/>
      <c r="C12" s="17"/>
      <c r="D12" s="17"/>
      <c r="E12" s="17"/>
      <c r="F12" s="17"/>
      <c r="G12" s="17"/>
      <c r="H12" s="17"/>
    </row>
    <row r="13" spans="1:8" s="13" customFormat="1" ht="19.5" customHeight="1">
      <c r="A13" s="19" t="s">
        <v>201</v>
      </c>
      <c r="B13" s="19" t="s">
        <v>202</v>
      </c>
      <c r="C13" s="17" t="s">
        <v>203</v>
      </c>
      <c r="D13" s="17"/>
      <c r="E13" s="17"/>
      <c r="F13" s="17"/>
      <c r="G13" s="17" t="s">
        <v>262</v>
      </c>
      <c r="H13" s="17"/>
    </row>
    <row r="14" spans="1:8" s="13" customFormat="1" ht="15" customHeight="1">
      <c r="A14" s="20" t="s">
        <v>205</v>
      </c>
      <c r="B14" s="19" t="s">
        <v>206</v>
      </c>
      <c r="C14" s="17"/>
      <c r="D14" s="17"/>
      <c r="E14" s="17"/>
      <c r="F14" s="17"/>
      <c r="G14" s="21"/>
      <c r="H14" s="21"/>
    </row>
    <row r="15" spans="1:8" s="13" customFormat="1" ht="15" customHeight="1">
      <c r="A15" s="20"/>
      <c r="B15" s="19" t="s">
        <v>212</v>
      </c>
      <c r="C15" s="17"/>
      <c r="D15" s="17"/>
      <c r="E15" s="17"/>
      <c r="F15" s="17"/>
      <c r="G15" s="21"/>
      <c r="H15" s="21"/>
    </row>
    <row r="16" spans="1:8" s="13" customFormat="1" ht="15" customHeight="1">
      <c r="A16" s="20"/>
      <c r="B16" s="19" t="s">
        <v>219</v>
      </c>
      <c r="C16" s="17"/>
      <c r="D16" s="17"/>
      <c r="E16" s="17"/>
      <c r="F16" s="17"/>
      <c r="G16" s="21"/>
      <c r="H16" s="21"/>
    </row>
    <row r="17" spans="1:8" s="13" customFormat="1" ht="15" customHeight="1">
      <c r="A17" s="20"/>
      <c r="B17" s="19" t="s">
        <v>223</v>
      </c>
      <c r="C17" s="17"/>
      <c r="D17" s="17"/>
      <c r="E17" s="17"/>
      <c r="F17" s="17"/>
      <c r="G17" s="21"/>
      <c r="H17" s="21"/>
    </row>
    <row r="18" spans="1:8" s="13" customFormat="1" ht="15" customHeight="1">
      <c r="A18" s="22" t="s">
        <v>229</v>
      </c>
      <c r="B18" s="19" t="s">
        <v>230</v>
      </c>
      <c r="C18" s="23"/>
      <c r="D18" s="24"/>
      <c r="E18" s="24"/>
      <c r="F18" s="25"/>
      <c r="G18" s="26"/>
      <c r="H18" s="27"/>
    </row>
    <row r="19" spans="1:8" s="13" customFormat="1" ht="15" customHeight="1">
      <c r="A19" s="28"/>
      <c r="B19" s="19" t="s">
        <v>235</v>
      </c>
      <c r="C19" s="17"/>
      <c r="D19" s="17"/>
      <c r="E19" s="17"/>
      <c r="F19" s="17"/>
      <c r="G19" s="21"/>
      <c r="H19" s="21"/>
    </row>
    <row r="20" spans="1:8" s="13" customFormat="1" ht="15" customHeight="1">
      <c r="A20" s="28"/>
      <c r="B20" s="19" t="s">
        <v>238</v>
      </c>
      <c r="C20" s="23"/>
      <c r="D20" s="24"/>
      <c r="E20" s="24"/>
      <c r="F20" s="25"/>
      <c r="G20" s="26"/>
      <c r="H20" s="27"/>
    </row>
    <row r="21" spans="1:8" s="13" customFormat="1" ht="15" customHeight="1">
      <c r="A21" s="29"/>
      <c r="B21" s="19" t="s">
        <v>240</v>
      </c>
      <c r="C21" s="17"/>
      <c r="D21" s="17"/>
      <c r="E21" s="17"/>
      <c r="F21" s="17"/>
      <c r="G21" s="21"/>
      <c r="H21" s="21"/>
    </row>
    <row r="22" spans="1:8" s="13" customFormat="1" ht="15" customHeight="1">
      <c r="A22" s="20" t="s">
        <v>244</v>
      </c>
      <c r="B22" s="19" t="s">
        <v>244</v>
      </c>
      <c r="C22" s="17"/>
      <c r="D22" s="17"/>
      <c r="E22" s="17"/>
      <c r="F22" s="17"/>
      <c r="G22" s="21"/>
      <c r="H22" s="21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263</v>
      </c>
      <c r="B2" s="2"/>
      <c r="C2" s="2"/>
    </row>
    <row r="3" ht="17.25" customHeight="1"/>
    <row r="4" spans="1:3" ht="15.75" customHeight="1">
      <c r="A4" s="3" t="s">
        <v>264</v>
      </c>
      <c r="B4" s="4" t="s">
        <v>36</v>
      </c>
      <c r="C4" s="4" t="s">
        <v>29</v>
      </c>
    </row>
    <row r="5" spans="1:3" ht="19.5" customHeight="1">
      <c r="A5" s="3"/>
      <c r="B5" s="4"/>
      <c r="C5" s="4"/>
    </row>
    <row r="6" spans="1:3" ht="22.5" customHeight="1">
      <c r="A6" s="5" t="s">
        <v>50</v>
      </c>
      <c r="B6" s="5">
        <v>1</v>
      </c>
      <c r="C6" s="5">
        <v>2</v>
      </c>
    </row>
    <row r="7" spans="1:6" ht="27.75" customHeight="1">
      <c r="A7" s="6" t="s">
        <v>36</v>
      </c>
      <c r="B7" s="7">
        <v>1734.95</v>
      </c>
      <c r="C7" s="12"/>
      <c r="D7" s="11"/>
      <c r="F7" s="11"/>
    </row>
    <row r="8" spans="1:3" ht="27.75" customHeight="1">
      <c r="A8" s="6" t="s">
        <v>53</v>
      </c>
      <c r="B8" s="7">
        <v>1120.77</v>
      </c>
      <c r="C8" s="12"/>
    </row>
    <row r="9" spans="1:3" ht="27.75" customHeight="1">
      <c r="A9" s="6" t="s">
        <v>59</v>
      </c>
      <c r="B9" s="7">
        <v>47.46</v>
      </c>
      <c r="C9" s="12"/>
    </row>
    <row r="10" spans="1:3" ht="27.75" customHeight="1">
      <c r="A10" s="6" t="s">
        <v>67</v>
      </c>
      <c r="B10" s="7">
        <v>516.29</v>
      </c>
      <c r="C10" s="12"/>
    </row>
    <row r="11" spans="1:3" ht="27.75" customHeight="1">
      <c r="A11" s="6" t="s">
        <v>73</v>
      </c>
      <c r="B11" s="7">
        <v>50.43</v>
      </c>
      <c r="C11" s="12"/>
    </row>
    <row r="12" spans="1:5" ht="27.75" customHeight="1">
      <c r="A12" s="9"/>
      <c r="B12" s="11"/>
      <c r="C12" s="11"/>
      <c r="E12" s="11"/>
    </row>
    <row r="13" spans="1:3" ht="27.75" customHeight="1">
      <c r="A13" s="9"/>
      <c r="B13" s="11"/>
      <c r="C13" s="11"/>
    </row>
    <row r="14" spans="1:4" ht="27.75" customHeight="1">
      <c r="A14" s="11"/>
      <c r="B14" s="11"/>
      <c r="C14" s="11"/>
      <c r="D14" s="11"/>
    </row>
    <row r="15" spans="1:3" ht="27.75" customHeight="1">
      <c r="A15" s="11"/>
      <c r="C15" s="11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2.75"/>
    <row r="2" spans="1:4" ht="29.25" customHeight="1">
      <c r="A2" s="2" t="s">
        <v>265</v>
      </c>
      <c r="B2" s="2"/>
      <c r="C2" s="2"/>
      <c r="D2" s="2"/>
    </row>
    <row r="3" ht="17.25" customHeight="1"/>
    <row r="4" spans="1:4" ht="21.75" customHeight="1">
      <c r="A4" s="3" t="s">
        <v>264</v>
      </c>
      <c r="B4" s="4" t="s">
        <v>38</v>
      </c>
      <c r="C4" s="4" t="s">
        <v>89</v>
      </c>
      <c r="D4" s="4" t="s">
        <v>90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50</v>
      </c>
      <c r="B6" s="5">
        <v>1</v>
      </c>
      <c r="C6" s="5">
        <v>2</v>
      </c>
      <c r="D6" s="5">
        <v>3</v>
      </c>
    </row>
    <row r="7" spans="1:4" ht="27.75" customHeight="1">
      <c r="A7" s="6" t="s">
        <v>51</v>
      </c>
      <c r="B7" s="7">
        <v>1329.08</v>
      </c>
      <c r="C7" s="8">
        <v>1329.08</v>
      </c>
      <c r="D7" s="7"/>
    </row>
    <row r="8" spans="1:4" ht="27.75" customHeight="1">
      <c r="A8" s="6" t="s">
        <v>53</v>
      </c>
      <c r="B8" s="7">
        <v>714.9</v>
      </c>
      <c r="C8" s="8">
        <v>714.9</v>
      </c>
      <c r="D8" s="7"/>
    </row>
    <row r="9" spans="1:4" ht="27.75" customHeight="1">
      <c r="A9" s="6" t="s">
        <v>59</v>
      </c>
      <c r="B9" s="7">
        <v>47.46</v>
      </c>
      <c r="C9" s="8">
        <v>47.46</v>
      </c>
      <c r="D9" s="7"/>
    </row>
    <row r="10" spans="1:4" ht="27.75" customHeight="1">
      <c r="A10" s="6" t="s">
        <v>67</v>
      </c>
      <c r="B10" s="7">
        <v>516.29</v>
      </c>
      <c r="C10" s="8">
        <v>516.29</v>
      </c>
      <c r="D10" s="7"/>
    </row>
    <row r="11" spans="1:4" ht="27.75" customHeight="1">
      <c r="A11" s="6" t="s">
        <v>73</v>
      </c>
      <c r="B11" s="7">
        <v>50.43</v>
      </c>
      <c r="C11" s="8">
        <v>50.43</v>
      </c>
      <c r="D11" s="7"/>
    </row>
    <row r="12" spans="1:8" ht="27.75" customHeight="1">
      <c r="A12" s="9"/>
      <c r="B12" s="10"/>
      <c r="C12" s="10"/>
      <c r="D12" s="10"/>
      <c r="E12" s="11"/>
      <c r="H12" s="11"/>
    </row>
    <row r="13" spans="1:4" ht="27.75" customHeight="1">
      <c r="A13" s="11"/>
      <c r="B13" s="11"/>
      <c r="C13" s="11"/>
      <c r="D13" s="11"/>
    </row>
    <row r="14" spans="1:8" ht="27.75" customHeight="1">
      <c r="A14" s="11"/>
      <c r="B14" s="11"/>
      <c r="C14" s="11"/>
      <c r="D14" s="11"/>
      <c r="E14" s="11"/>
      <c r="F14" s="11"/>
      <c r="G14" s="11"/>
      <c r="H14" s="11"/>
    </row>
    <row r="15" spans="1:7" ht="27.75" customHeight="1">
      <c r="A15" s="11"/>
      <c r="C15" s="11"/>
      <c r="D15" s="11"/>
      <c r="E15" s="11"/>
      <c r="F15" s="11"/>
      <c r="G15" s="11"/>
    </row>
    <row r="16" ht="27.75" customHeight="1">
      <c r="C16" s="11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85" t="s">
        <v>8</v>
      </c>
      <c r="B2" s="85"/>
      <c r="C2" s="85"/>
      <c r="D2" s="85"/>
    </row>
    <row r="3" spans="1:4" ht="17.25" customHeight="1">
      <c r="A3" s="68" t="s">
        <v>9</v>
      </c>
      <c r="B3" s="69"/>
      <c r="C3" s="69"/>
      <c r="D3" s="70" t="s">
        <v>10</v>
      </c>
    </row>
    <row r="4" spans="1:4" ht="17.25" customHeight="1">
      <c r="A4" s="4" t="s">
        <v>11</v>
      </c>
      <c r="B4" s="4"/>
      <c r="C4" s="4" t="s">
        <v>12</v>
      </c>
      <c r="D4" s="4"/>
    </row>
    <row r="5" spans="1:4" ht="17.25" customHeight="1">
      <c r="A5" s="4" t="s">
        <v>13</v>
      </c>
      <c r="B5" s="5" t="s">
        <v>14</v>
      </c>
      <c r="C5" s="71" t="s">
        <v>15</v>
      </c>
      <c r="D5" s="71" t="s">
        <v>14</v>
      </c>
    </row>
    <row r="6" spans="1:4" ht="17.25" customHeight="1">
      <c r="A6" s="87" t="s">
        <v>16</v>
      </c>
      <c r="B6" s="88">
        <v>1329.08</v>
      </c>
      <c r="C6" s="107" t="str">
        <f>'支出总表（引用）'!A8</f>
        <v>一般公共服务支出</v>
      </c>
      <c r="D6" s="95">
        <f>'支出总表（引用）'!B8</f>
        <v>1120.77</v>
      </c>
    </row>
    <row r="7" spans="1:4" ht="17.25" customHeight="1">
      <c r="A7" s="87" t="s">
        <v>17</v>
      </c>
      <c r="B7" s="88">
        <v>1329.08</v>
      </c>
      <c r="C7" s="107" t="str">
        <f>'支出总表（引用）'!A9</f>
        <v>社会保障和就业支出</v>
      </c>
      <c r="D7" s="95">
        <f>'支出总表（引用）'!B9</f>
        <v>47.46</v>
      </c>
    </row>
    <row r="8" spans="1:4" ht="17.25" customHeight="1">
      <c r="A8" s="87" t="s">
        <v>18</v>
      </c>
      <c r="B8" s="88"/>
      <c r="C8" s="107" t="str">
        <f>'支出总表（引用）'!A10</f>
        <v>农林水支出</v>
      </c>
      <c r="D8" s="95">
        <f>'支出总表（引用）'!B10</f>
        <v>516.29</v>
      </c>
    </row>
    <row r="9" spans="1:4" ht="17.25" customHeight="1">
      <c r="A9" s="87" t="s">
        <v>19</v>
      </c>
      <c r="B9" s="88"/>
      <c r="C9" s="107" t="str">
        <f>'支出总表（引用）'!A11</f>
        <v>住房保障支出</v>
      </c>
      <c r="D9" s="95">
        <f>'支出总表（引用）'!B11</f>
        <v>50.43</v>
      </c>
    </row>
    <row r="10" spans="1:4" ht="17.25" customHeight="1">
      <c r="A10" s="87" t="s">
        <v>20</v>
      </c>
      <c r="B10" s="88"/>
      <c r="C10" s="107">
        <f>'支出总表（引用）'!A12</f>
        <v>0</v>
      </c>
      <c r="D10" s="95">
        <f>'支出总表（引用）'!B12</f>
        <v>0</v>
      </c>
    </row>
    <row r="11" spans="1:4" ht="17.25" customHeight="1">
      <c r="A11" s="87" t="s">
        <v>21</v>
      </c>
      <c r="B11" s="88"/>
      <c r="C11" s="107">
        <f>'支出总表（引用）'!A13</f>
        <v>0</v>
      </c>
      <c r="D11" s="95">
        <f>'支出总表（引用）'!B13</f>
        <v>0</v>
      </c>
    </row>
    <row r="12" spans="1:4" ht="17.25" customHeight="1">
      <c r="A12" s="87" t="s">
        <v>22</v>
      </c>
      <c r="B12" s="88"/>
      <c r="C12" s="107">
        <f>'支出总表（引用）'!A14</f>
        <v>0</v>
      </c>
      <c r="D12" s="95">
        <f>'支出总表（引用）'!B14</f>
        <v>0</v>
      </c>
    </row>
    <row r="13" spans="1:4" ht="17.25" customHeight="1">
      <c r="A13" s="87" t="s">
        <v>23</v>
      </c>
      <c r="B13" s="88"/>
      <c r="C13" s="107">
        <f>'支出总表（引用）'!A15</f>
        <v>0</v>
      </c>
      <c r="D13" s="95">
        <f>'支出总表（引用）'!B15</f>
        <v>0</v>
      </c>
    </row>
    <row r="14" spans="1:4" ht="17.25" customHeight="1">
      <c r="A14" s="87" t="s">
        <v>24</v>
      </c>
      <c r="B14" s="88"/>
      <c r="C14" s="107">
        <f>'支出总表（引用）'!A16</f>
        <v>0</v>
      </c>
      <c r="D14" s="95">
        <f>'支出总表（引用）'!B16</f>
        <v>0</v>
      </c>
    </row>
    <row r="15" spans="1:4" ht="17.25" customHeight="1">
      <c r="A15" s="87" t="s">
        <v>25</v>
      </c>
      <c r="B15" s="73"/>
      <c r="C15" s="107">
        <f>'支出总表（引用）'!A17</f>
        <v>0</v>
      </c>
      <c r="D15" s="95">
        <f>'支出总表（引用）'!B17</f>
        <v>0</v>
      </c>
    </row>
    <row r="16" spans="1:4" ht="17.25" customHeight="1">
      <c r="A16" s="92"/>
      <c r="B16" s="93"/>
      <c r="C16" s="107">
        <f>'支出总表（引用）'!A18</f>
        <v>0</v>
      </c>
      <c r="D16" s="95">
        <f>'支出总表（引用）'!B18</f>
        <v>0</v>
      </c>
    </row>
    <row r="17" spans="1:4" ht="17.25" customHeight="1">
      <c r="A17" s="92"/>
      <c r="B17" s="73"/>
      <c r="C17" s="107">
        <f>'支出总表（引用）'!A19</f>
        <v>0</v>
      </c>
      <c r="D17" s="95">
        <f>'支出总表（引用）'!B19</f>
        <v>0</v>
      </c>
    </row>
    <row r="18" spans="1:4" ht="17.25" customHeight="1">
      <c r="A18" s="92"/>
      <c r="B18" s="73"/>
      <c r="C18" s="107">
        <f>'支出总表（引用）'!A20</f>
        <v>0</v>
      </c>
      <c r="D18" s="95">
        <f>'支出总表（引用）'!B20</f>
        <v>0</v>
      </c>
    </row>
    <row r="19" spans="1:4" ht="17.25" customHeight="1">
      <c r="A19" s="95"/>
      <c r="B19" s="73"/>
      <c r="C19" s="107">
        <f>'支出总表（引用）'!A21</f>
        <v>0</v>
      </c>
      <c r="D19" s="95">
        <f>'支出总表（引用）'!B21</f>
        <v>0</v>
      </c>
    </row>
    <row r="20" spans="1:4" ht="17.25" customHeight="1">
      <c r="A20" s="92"/>
      <c r="B20" s="73"/>
      <c r="C20" s="107">
        <f>'支出总表（引用）'!A22</f>
        <v>0</v>
      </c>
      <c r="D20" s="95">
        <f>'支出总表（引用）'!B22</f>
        <v>0</v>
      </c>
    </row>
    <row r="21" spans="1:4" ht="17.25" customHeight="1">
      <c r="A21" s="92"/>
      <c r="B21" s="73"/>
      <c r="C21" s="107">
        <f>'支出总表（引用）'!A23</f>
        <v>0</v>
      </c>
      <c r="D21" s="95">
        <f>'支出总表（引用）'!B23</f>
        <v>0</v>
      </c>
    </row>
    <row r="22" spans="1:4" ht="17.25" customHeight="1">
      <c r="A22" s="92"/>
      <c r="B22" s="73"/>
      <c r="C22" s="107">
        <f>'支出总表（引用）'!A24</f>
        <v>0</v>
      </c>
      <c r="D22" s="95">
        <f>'支出总表（引用）'!B24</f>
        <v>0</v>
      </c>
    </row>
    <row r="23" spans="1:4" ht="17.25" customHeight="1">
      <c r="A23" s="92"/>
      <c r="B23" s="73"/>
      <c r="C23" s="107">
        <f>'支出总表（引用）'!A25</f>
        <v>0</v>
      </c>
      <c r="D23" s="95">
        <f>'支出总表（引用）'!B25</f>
        <v>0</v>
      </c>
    </row>
    <row r="24" spans="1:4" ht="17.25" customHeight="1">
      <c r="A24" s="92"/>
      <c r="B24" s="73"/>
      <c r="C24" s="107">
        <f>'支出总表（引用）'!A26</f>
        <v>0</v>
      </c>
      <c r="D24" s="95">
        <f>'支出总表（引用）'!B26</f>
        <v>0</v>
      </c>
    </row>
    <row r="25" spans="1:4" ht="17.25" customHeight="1">
      <c r="A25" s="92"/>
      <c r="B25" s="73"/>
      <c r="C25" s="107">
        <f>'支出总表（引用）'!A27</f>
        <v>0</v>
      </c>
      <c r="D25" s="95">
        <f>'支出总表（引用）'!B27</f>
        <v>0</v>
      </c>
    </row>
    <row r="26" spans="1:4" ht="19.5" customHeight="1">
      <c r="A26" s="92"/>
      <c r="B26" s="73"/>
      <c r="C26" s="107">
        <f>'支出总表（引用）'!A28</f>
        <v>0</v>
      </c>
      <c r="D26" s="95">
        <f>'支出总表（引用）'!B28</f>
        <v>0</v>
      </c>
    </row>
    <row r="27" spans="1:4" ht="19.5" customHeight="1">
      <c r="A27" s="92"/>
      <c r="B27" s="73"/>
      <c r="C27" s="107">
        <f>'支出总表（引用）'!A29</f>
        <v>0</v>
      </c>
      <c r="D27" s="95">
        <f>'支出总表（引用）'!B29</f>
        <v>0</v>
      </c>
    </row>
    <row r="28" spans="1:4" ht="19.5" customHeight="1">
      <c r="A28" s="92"/>
      <c r="B28" s="73"/>
      <c r="C28" s="107">
        <f>'支出总表（引用）'!A30</f>
        <v>0</v>
      </c>
      <c r="D28" s="95">
        <f>'支出总表（引用）'!B30</f>
        <v>0</v>
      </c>
    </row>
    <row r="29" spans="1:4" ht="19.5" customHeight="1">
      <c r="A29" s="92"/>
      <c r="B29" s="73"/>
      <c r="C29" s="107">
        <f>'支出总表（引用）'!A31</f>
        <v>0</v>
      </c>
      <c r="D29" s="95">
        <f>'支出总表（引用）'!B31</f>
        <v>0</v>
      </c>
    </row>
    <row r="30" spans="1:4" ht="19.5" customHeight="1">
      <c r="A30" s="92"/>
      <c r="B30" s="73"/>
      <c r="C30" s="107">
        <f>'支出总表（引用）'!A32</f>
        <v>0</v>
      </c>
      <c r="D30" s="95">
        <f>'支出总表（引用）'!B32</f>
        <v>0</v>
      </c>
    </row>
    <row r="31" spans="1:4" ht="19.5" customHeight="1">
      <c r="A31" s="92"/>
      <c r="B31" s="73"/>
      <c r="C31" s="107">
        <f>'支出总表（引用）'!A33</f>
        <v>0</v>
      </c>
      <c r="D31" s="95">
        <f>'支出总表（引用）'!B33</f>
        <v>0</v>
      </c>
    </row>
    <row r="32" spans="1:4" ht="19.5" customHeight="1">
      <c r="A32" s="92"/>
      <c r="B32" s="73"/>
      <c r="C32" s="107">
        <f>'支出总表（引用）'!A34</f>
        <v>0</v>
      </c>
      <c r="D32" s="95">
        <f>'支出总表（引用）'!B34</f>
        <v>0</v>
      </c>
    </row>
    <row r="33" spans="1:4" ht="19.5" customHeight="1">
      <c r="A33" s="92"/>
      <c r="B33" s="73"/>
      <c r="C33" s="107">
        <f>'支出总表（引用）'!A35</f>
        <v>0</v>
      </c>
      <c r="D33" s="95">
        <f>'支出总表（引用）'!B35</f>
        <v>0</v>
      </c>
    </row>
    <row r="34" spans="1:4" ht="19.5" customHeight="1">
      <c r="A34" s="92"/>
      <c r="B34" s="73"/>
      <c r="C34" s="107">
        <f>'支出总表（引用）'!A36</f>
        <v>0</v>
      </c>
      <c r="D34" s="95">
        <f>'支出总表（引用）'!B36</f>
        <v>0</v>
      </c>
    </row>
    <row r="35" spans="1:4" ht="19.5" customHeight="1">
      <c r="A35" s="92"/>
      <c r="B35" s="73"/>
      <c r="C35" s="107">
        <f>'支出总表（引用）'!A37</f>
        <v>0</v>
      </c>
      <c r="D35" s="95">
        <f>'支出总表（引用）'!B37</f>
        <v>0</v>
      </c>
    </row>
    <row r="36" spans="1:4" ht="19.5" customHeight="1">
      <c r="A36" s="92"/>
      <c r="B36" s="73"/>
      <c r="C36" s="107">
        <f>'支出总表（引用）'!A38</f>
        <v>0</v>
      </c>
      <c r="D36" s="95">
        <f>'支出总表（引用）'!B38</f>
        <v>0</v>
      </c>
    </row>
    <row r="37" spans="1:4" ht="19.5" customHeight="1">
      <c r="A37" s="92"/>
      <c r="B37" s="73"/>
      <c r="C37" s="107">
        <f>'支出总表（引用）'!A39</f>
        <v>0</v>
      </c>
      <c r="D37" s="95">
        <f>'支出总表（引用）'!B39</f>
        <v>0</v>
      </c>
    </row>
    <row r="38" spans="1:4" ht="19.5" customHeight="1">
      <c r="A38" s="92"/>
      <c r="B38" s="73"/>
      <c r="C38" s="107">
        <f>'支出总表（引用）'!A40</f>
        <v>0</v>
      </c>
      <c r="D38" s="95">
        <f>'支出总表（引用）'!B40</f>
        <v>0</v>
      </c>
    </row>
    <row r="39" spans="1:4" ht="19.5" customHeight="1">
      <c r="A39" s="92"/>
      <c r="B39" s="73"/>
      <c r="C39" s="107">
        <f>'支出总表（引用）'!A41</f>
        <v>0</v>
      </c>
      <c r="D39" s="95">
        <f>'支出总表（引用）'!B41</f>
        <v>0</v>
      </c>
    </row>
    <row r="40" spans="1:4" ht="19.5" customHeight="1">
      <c r="A40" s="92"/>
      <c r="B40" s="73"/>
      <c r="C40" s="107">
        <f>'支出总表（引用）'!A42</f>
        <v>0</v>
      </c>
      <c r="D40" s="95">
        <f>'支出总表（引用）'!B42</f>
        <v>0</v>
      </c>
    </row>
    <row r="41" spans="1:4" ht="19.5" customHeight="1">
      <c r="A41" s="92"/>
      <c r="B41" s="73"/>
      <c r="C41" s="107">
        <f>'支出总表（引用）'!A43</f>
        <v>0</v>
      </c>
      <c r="D41" s="95">
        <f>'支出总表（引用）'!B43</f>
        <v>0</v>
      </c>
    </row>
    <row r="42" spans="1:4" ht="19.5" customHeight="1">
      <c r="A42" s="92"/>
      <c r="B42" s="73"/>
      <c r="C42" s="107">
        <f>'支出总表（引用）'!A44</f>
        <v>0</v>
      </c>
      <c r="D42" s="95">
        <f>'支出总表（引用）'!B44</f>
        <v>0</v>
      </c>
    </row>
    <row r="43" spans="1:4" ht="19.5" customHeight="1">
      <c r="A43" s="92"/>
      <c r="B43" s="73"/>
      <c r="C43" s="107">
        <f>'支出总表（引用）'!A45</f>
        <v>0</v>
      </c>
      <c r="D43" s="95">
        <f>'支出总表（引用）'!B45</f>
        <v>0</v>
      </c>
    </row>
    <row r="44" spans="1:4" ht="19.5" customHeight="1">
      <c r="A44" s="92"/>
      <c r="B44" s="73"/>
      <c r="C44" s="107">
        <f>'支出总表（引用）'!A46</f>
        <v>0</v>
      </c>
      <c r="D44" s="95">
        <f>'支出总表（引用）'!B46</f>
        <v>0</v>
      </c>
    </row>
    <row r="45" spans="1:4" ht="19.5" customHeight="1">
      <c r="A45" s="92"/>
      <c r="B45" s="73"/>
      <c r="C45" s="107">
        <f>'支出总表（引用）'!A47</f>
        <v>0</v>
      </c>
      <c r="D45" s="95">
        <f>'支出总表（引用）'!B47</f>
        <v>0</v>
      </c>
    </row>
    <row r="46" spans="1:4" ht="19.5" customHeight="1">
      <c r="A46" s="92"/>
      <c r="B46" s="73"/>
      <c r="C46" s="107">
        <f>'支出总表（引用）'!A48</f>
        <v>0</v>
      </c>
      <c r="D46" s="95">
        <f>'支出总表（引用）'!B48</f>
        <v>0</v>
      </c>
    </row>
    <row r="47" spans="1:4" ht="19.5" customHeight="1">
      <c r="A47" s="92"/>
      <c r="B47" s="73"/>
      <c r="C47" s="107">
        <f>'支出总表（引用）'!A49</f>
        <v>0</v>
      </c>
      <c r="D47" s="95">
        <f>'支出总表（引用）'!B49</f>
        <v>0</v>
      </c>
    </row>
    <row r="48" spans="1:4" ht="19.5" customHeight="1">
      <c r="A48" s="92"/>
      <c r="B48" s="73"/>
      <c r="C48" s="107">
        <f>'支出总表（引用）'!A50</f>
        <v>0</v>
      </c>
      <c r="D48" s="95">
        <f>'支出总表（引用）'!B50</f>
        <v>0</v>
      </c>
    </row>
    <row r="49" spans="1:4" ht="17.25" customHeight="1">
      <c r="A49" s="96" t="s">
        <v>26</v>
      </c>
      <c r="B49" s="88">
        <f>SUM(B6,B11,B12,B13,B14,B15)</f>
        <v>1329.08</v>
      </c>
      <c r="C49" s="96" t="s">
        <v>27</v>
      </c>
      <c r="D49" s="73">
        <f>'支出总表（引用）'!B7</f>
        <v>1734.95</v>
      </c>
    </row>
    <row r="50" spans="1:4" ht="17.25" customHeight="1">
      <c r="A50" s="87" t="s">
        <v>28</v>
      </c>
      <c r="B50" s="88"/>
      <c r="C50" s="108" t="s">
        <v>29</v>
      </c>
      <c r="D50" s="73"/>
    </row>
    <row r="51" spans="1:4" ht="17.25" customHeight="1">
      <c r="A51" s="87" t="s">
        <v>30</v>
      </c>
      <c r="B51" s="109">
        <v>405.87</v>
      </c>
      <c r="C51" s="110"/>
      <c r="D51" s="73"/>
    </row>
    <row r="52" spans="1:4" ht="17.25" customHeight="1">
      <c r="A52" s="111"/>
      <c r="B52" s="112"/>
      <c r="C52" s="110"/>
      <c r="D52" s="73"/>
    </row>
    <row r="53" spans="1:4" ht="17.25" customHeight="1">
      <c r="A53" s="96" t="s">
        <v>31</v>
      </c>
      <c r="B53" s="113">
        <f>SUM(B49,B50,B51)</f>
        <v>1734.9499999999998</v>
      </c>
      <c r="C53" s="96" t="s">
        <v>32</v>
      </c>
      <c r="D53" s="73">
        <f>B53</f>
        <v>1734.9499999999998</v>
      </c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02" t="s">
        <v>33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7.75" customHeight="1">
      <c r="A3" s="76" t="s">
        <v>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0" t="s">
        <v>10</v>
      </c>
    </row>
    <row r="4" spans="1:15" ht="17.25" customHeight="1">
      <c r="A4" s="4" t="s">
        <v>34</v>
      </c>
      <c r="B4" s="4" t="s">
        <v>35</v>
      </c>
      <c r="C4" s="103" t="s">
        <v>36</v>
      </c>
      <c r="D4" s="104" t="s">
        <v>37</v>
      </c>
      <c r="E4" s="4" t="s">
        <v>38</v>
      </c>
      <c r="F4" s="4"/>
      <c r="G4" s="4"/>
      <c r="H4" s="4"/>
      <c r="I4" s="4"/>
      <c r="J4" s="98" t="s">
        <v>39</v>
      </c>
      <c r="K4" s="98" t="s">
        <v>40</v>
      </c>
      <c r="L4" s="98" t="s">
        <v>41</v>
      </c>
      <c r="M4" s="98" t="s">
        <v>42</v>
      </c>
      <c r="N4" s="98" t="s">
        <v>43</v>
      </c>
      <c r="O4" s="104" t="s">
        <v>44</v>
      </c>
    </row>
    <row r="5" spans="1:15" ht="58.5" customHeight="1">
      <c r="A5" s="4"/>
      <c r="B5" s="4"/>
      <c r="C5" s="105"/>
      <c r="D5" s="104"/>
      <c r="E5" s="104" t="s">
        <v>45</v>
      </c>
      <c r="F5" s="104" t="s">
        <v>46</v>
      </c>
      <c r="G5" s="104" t="s">
        <v>47</v>
      </c>
      <c r="H5" s="104" t="s">
        <v>48</v>
      </c>
      <c r="I5" s="104" t="s">
        <v>49</v>
      </c>
      <c r="J5" s="98"/>
      <c r="K5" s="98"/>
      <c r="L5" s="98"/>
      <c r="M5" s="98"/>
      <c r="N5" s="98"/>
      <c r="O5" s="104"/>
    </row>
    <row r="6" spans="1:15" ht="21" customHeight="1">
      <c r="A6" s="72" t="s">
        <v>50</v>
      </c>
      <c r="B6" s="72" t="s">
        <v>50</v>
      </c>
      <c r="C6" s="72">
        <v>1</v>
      </c>
      <c r="D6" s="72">
        <f aca="true" t="shared" si="0" ref="D6:O6">C6+1</f>
        <v>2</v>
      </c>
      <c r="E6" s="72">
        <f t="shared" si="0"/>
        <v>3</v>
      </c>
      <c r="F6" s="72">
        <f t="shared" si="0"/>
        <v>4</v>
      </c>
      <c r="G6" s="72">
        <f t="shared" si="0"/>
        <v>5</v>
      </c>
      <c r="H6" s="72">
        <f t="shared" si="0"/>
        <v>6</v>
      </c>
      <c r="I6" s="72">
        <f t="shared" si="0"/>
        <v>7</v>
      </c>
      <c r="J6" s="72">
        <f t="shared" si="0"/>
        <v>8</v>
      </c>
      <c r="K6" s="72">
        <f t="shared" si="0"/>
        <v>9</v>
      </c>
      <c r="L6" s="72">
        <f t="shared" si="0"/>
        <v>10</v>
      </c>
      <c r="M6" s="72">
        <f t="shared" si="0"/>
        <v>11</v>
      </c>
      <c r="N6" s="72">
        <f t="shared" si="0"/>
        <v>12</v>
      </c>
      <c r="O6" s="72">
        <f t="shared" si="0"/>
        <v>13</v>
      </c>
    </row>
    <row r="7" spans="1:15" ht="25.5" customHeight="1">
      <c r="A7" s="6" t="s">
        <v>51</v>
      </c>
      <c r="B7" s="6" t="s">
        <v>36</v>
      </c>
      <c r="C7" s="74">
        <v>1734.95</v>
      </c>
      <c r="D7" s="74">
        <v>405.87</v>
      </c>
      <c r="E7" s="74">
        <v>1329.08</v>
      </c>
      <c r="F7" s="74">
        <v>1329.08</v>
      </c>
      <c r="G7" s="74"/>
      <c r="H7" s="74"/>
      <c r="I7" s="74"/>
      <c r="J7" s="74"/>
      <c r="K7" s="74"/>
      <c r="L7" s="73"/>
      <c r="M7" s="101"/>
      <c r="N7" s="106"/>
      <c r="O7" s="73"/>
    </row>
    <row r="8" spans="1:15" ht="25.5" customHeight="1">
      <c r="A8" s="6" t="s">
        <v>52</v>
      </c>
      <c r="B8" s="6" t="s">
        <v>53</v>
      </c>
      <c r="C8" s="74">
        <v>1120.77</v>
      </c>
      <c r="D8" s="74">
        <v>405.87</v>
      </c>
      <c r="E8" s="74">
        <v>714.9</v>
      </c>
      <c r="F8" s="74">
        <v>714.9</v>
      </c>
      <c r="G8" s="74"/>
      <c r="H8" s="74"/>
      <c r="I8" s="74"/>
      <c r="J8" s="74"/>
      <c r="K8" s="74"/>
      <c r="L8" s="73"/>
      <c r="M8" s="101"/>
      <c r="N8" s="106"/>
      <c r="O8" s="73"/>
    </row>
    <row r="9" spans="1:15" ht="37.5" customHeight="1">
      <c r="A9" s="6" t="s">
        <v>54</v>
      </c>
      <c r="B9" s="6" t="s">
        <v>55</v>
      </c>
      <c r="C9" s="74">
        <v>1120.77</v>
      </c>
      <c r="D9" s="74">
        <v>405.87</v>
      </c>
      <c r="E9" s="74">
        <v>714.9</v>
      </c>
      <c r="F9" s="74">
        <v>714.9</v>
      </c>
      <c r="G9" s="74"/>
      <c r="H9" s="74"/>
      <c r="I9" s="74"/>
      <c r="J9" s="74"/>
      <c r="K9" s="74"/>
      <c r="L9" s="73"/>
      <c r="M9" s="101"/>
      <c r="N9" s="106"/>
      <c r="O9" s="73"/>
    </row>
    <row r="10" spans="1:15" ht="25.5" customHeight="1">
      <c r="A10" s="6" t="s">
        <v>56</v>
      </c>
      <c r="B10" s="6" t="s">
        <v>57</v>
      </c>
      <c r="C10" s="74">
        <v>1120.77</v>
      </c>
      <c r="D10" s="74">
        <v>405.87</v>
      </c>
      <c r="E10" s="74">
        <v>714.9</v>
      </c>
      <c r="F10" s="74">
        <v>714.9</v>
      </c>
      <c r="G10" s="74"/>
      <c r="H10" s="74"/>
      <c r="I10" s="74"/>
      <c r="J10" s="74"/>
      <c r="K10" s="74"/>
      <c r="L10" s="73"/>
      <c r="M10" s="101"/>
      <c r="N10" s="106"/>
      <c r="O10" s="73"/>
    </row>
    <row r="11" spans="1:15" ht="25.5" customHeight="1">
      <c r="A11" s="6" t="s">
        <v>58</v>
      </c>
      <c r="B11" s="6" t="s">
        <v>59</v>
      </c>
      <c r="C11" s="74">
        <v>47.46</v>
      </c>
      <c r="D11" s="74"/>
      <c r="E11" s="74">
        <v>47.46</v>
      </c>
      <c r="F11" s="74">
        <v>47.46</v>
      </c>
      <c r="G11" s="74"/>
      <c r="H11" s="74"/>
      <c r="I11" s="74"/>
      <c r="J11" s="74"/>
      <c r="K11" s="74"/>
      <c r="L11" s="73"/>
      <c r="M11" s="101"/>
      <c r="N11" s="106"/>
      <c r="O11" s="73"/>
    </row>
    <row r="12" spans="1:15" ht="25.5" customHeight="1">
      <c r="A12" s="6" t="s">
        <v>60</v>
      </c>
      <c r="B12" s="6" t="s">
        <v>61</v>
      </c>
      <c r="C12" s="74">
        <v>47.46</v>
      </c>
      <c r="D12" s="74"/>
      <c r="E12" s="74">
        <v>47.46</v>
      </c>
      <c r="F12" s="74">
        <v>47.46</v>
      </c>
      <c r="G12" s="74"/>
      <c r="H12" s="74"/>
      <c r="I12" s="74"/>
      <c r="J12" s="74"/>
      <c r="K12" s="74"/>
      <c r="L12" s="73"/>
      <c r="M12" s="101"/>
      <c r="N12" s="106"/>
      <c r="O12" s="73"/>
    </row>
    <row r="13" spans="1:15" ht="25.5" customHeight="1">
      <c r="A13" s="6" t="s">
        <v>62</v>
      </c>
      <c r="B13" s="6" t="s">
        <v>63</v>
      </c>
      <c r="C13" s="74">
        <v>4.05</v>
      </c>
      <c r="D13" s="74"/>
      <c r="E13" s="74">
        <v>4.05</v>
      </c>
      <c r="F13" s="74">
        <v>4.05</v>
      </c>
      <c r="G13" s="74"/>
      <c r="H13" s="74"/>
      <c r="I13" s="74"/>
      <c r="J13" s="74"/>
      <c r="K13" s="74"/>
      <c r="L13" s="73"/>
      <c r="M13" s="101"/>
      <c r="N13" s="106"/>
      <c r="O13" s="73"/>
    </row>
    <row r="14" spans="1:15" ht="37.5" customHeight="1">
      <c r="A14" s="6" t="s">
        <v>64</v>
      </c>
      <c r="B14" s="6" t="s">
        <v>65</v>
      </c>
      <c r="C14" s="74">
        <v>43.41</v>
      </c>
      <c r="D14" s="74"/>
      <c r="E14" s="74">
        <v>43.41</v>
      </c>
      <c r="F14" s="74">
        <v>43.41</v>
      </c>
      <c r="G14" s="74"/>
      <c r="H14" s="74"/>
      <c r="I14" s="74"/>
      <c r="J14" s="74"/>
      <c r="K14" s="74"/>
      <c r="L14" s="73"/>
      <c r="M14" s="101"/>
      <c r="N14" s="106"/>
      <c r="O14" s="73"/>
    </row>
    <row r="15" spans="1:15" ht="25.5" customHeight="1">
      <c r="A15" s="6" t="s">
        <v>66</v>
      </c>
      <c r="B15" s="6" t="s">
        <v>67</v>
      </c>
      <c r="C15" s="74">
        <v>516.29</v>
      </c>
      <c r="D15" s="74"/>
      <c r="E15" s="74">
        <v>516.29</v>
      </c>
      <c r="F15" s="74">
        <v>516.29</v>
      </c>
      <c r="G15" s="74"/>
      <c r="H15" s="74"/>
      <c r="I15" s="74"/>
      <c r="J15" s="74"/>
      <c r="K15" s="74"/>
      <c r="L15" s="73"/>
      <c r="M15" s="101"/>
      <c r="N15" s="106"/>
      <c r="O15" s="73"/>
    </row>
    <row r="16" spans="1:15" ht="25.5" customHeight="1">
      <c r="A16" s="6" t="s">
        <v>68</v>
      </c>
      <c r="B16" s="6" t="s">
        <v>69</v>
      </c>
      <c r="C16" s="74">
        <v>516.29</v>
      </c>
      <c r="D16" s="74"/>
      <c r="E16" s="74">
        <v>516.29</v>
      </c>
      <c r="F16" s="74">
        <v>516.29</v>
      </c>
      <c r="G16" s="74"/>
      <c r="H16" s="74"/>
      <c r="I16" s="74"/>
      <c r="J16" s="74"/>
      <c r="K16" s="74"/>
      <c r="L16" s="73"/>
      <c r="M16" s="101"/>
      <c r="N16" s="106"/>
      <c r="O16" s="73"/>
    </row>
    <row r="17" spans="1:15" ht="37.5" customHeight="1">
      <c r="A17" s="6" t="s">
        <v>70</v>
      </c>
      <c r="B17" s="6" t="s">
        <v>71</v>
      </c>
      <c r="C17" s="74">
        <v>516.29</v>
      </c>
      <c r="D17" s="74"/>
      <c r="E17" s="74">
        <v>516.29</v>
      </c>
      <c r="F17" s="74">
        <v>516.29</v>
      </c>
      <c r="G17" s="74"/>
      <c r="H17" s="74"/>
      <c r="I17" s="74"/>
      <c r="J17" s="74"/>
      <c r="K17" s="74"/>
      <c r="L17" s="73"/>
      <c r="M17" s="101"/>
      <c r="N17" s="106"/>
      <c r="O17" s="73"/>
    </row>
    <row r="18" spans="1:15" ht="25.5" customHeight="1">
      <c r="A18" s="6" t="s">
        <v>72</v>
      </c>
      <c r="B18" s="6" t="s">
        <v>73</v>
      </c>
      <c r="C18" s="74">
        <v>50.43</v>
      </c>
      <c r="D18" s="74"/>
      <c r="E18" s="74">
        <v>50.43</v>
      </c>
      <c r="F18" s="74">
        <v>50.43</v>
      </c>
      <c r="G18" s="74"/>
      <c r="H18" s="74"/>
      <c r="I18" s="74"/>
      <c r="J18" s="74"/>
      <c r="K18" s="74"/>
      <c r="L18" s="73"/>
      <c r="M18" s="101"/>
      <c r="N18" s="106"/>
      <c r="O18" s="73"/>
    </row>
    <row r="19" spans="1:15" ht="25.5" customHeight="1">
      <c r="A19" s="6" t="s">
        <v>74</v>
      </c>
      <c r="B19" s="6" t="s">
        <v>75</v>
      </c>
      <c r="C19" s="74">
        <v>50.43</v>
      </c>
      <c r="D19" s="74"/>
      <c r="E19" s="74">
        <v>50.43</v>
      </c>
      <c r="F19" s="74">
        <v>50.43</v>
      </c>
      <c r="G19" s="74"/>
      <c r="H19" s="74"/>
      <c r="I19" s="74"/>
      <c r="J19" s="74"/>
      <c r="K19" s="74"/>
      <c r="L19" s="73"/>
      <c r="M19" s="101"/>
      <c r="N19" s="106"/>
      <c r="O19" s="73"/>
    </row>
    <row r="20" spans="1:15" ht="25.5" customHeight="1">
      <c r="A20" s="6" t="s">
        <v>76</v>
      </c>
      <c r="B20" s="6" t="s">
        <v>77</v>
      </c>
      <c r="C20" s="74">
        <v>50.43</v>
      </c>
      <c r="D20" s="74"/>
      <c r="E20" s="74">
        <v>50.43</v>
      </c>
      <c r="F20" s="74">
        <v>50.43</v>
      </c>
      <c r="G20" s="74"/>
      <c r="H20" s="74"/>
      <c r="I20" s="74"/>
      <c r="J20" s="74"/>
      <c r="K20" s="74"/>
      <c r="L20" s="73"/>
      <c r="M20" s="101"/>
      <c r="N20" s="106"/>
      <c r="O20" s="73"/>
    </row>
    <row r="21" spans="1:16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ht="21" customHeight="1">
      <c r="B25" s="11"/>
      <c r="C25" s="11"/>
      <c r="D25" s="11"/>
      <c r="I25" s="11"/>
      <c r="K25" s="11"/>
      <c r="L25" s="11"/>
      <c r="N25" s="11"/>
      <c r="O25" s="11"/>
    </row>
    <row r="26" spans="10:13" ht="21" customHeight="1">
      <c r="J26" s="11"/>
      <c r="K26" s="11"/>
      <c r="L26" s="11"/>
      <c r="M26" s="11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5"/>
      <c r="B1" s="65"/>
      <c r="C1" s="65"/>
      <c r="D1" s="65"/>
      <c r="E1" s="65"/>
      <c r="F1" s="65"/>
      <c r="G1" s="65"/>
      <c r="H1" s="84"/>
      <c r="I1" s="65"/>
      <c r="J1" s="65"/>
    </row>
    <row r="2" spans="1:10" ht="29.25" customHeight="1">
      <c r="A2" s="66" t="s">
        <v>78</v>
      </c>
      <c r="B2" s="66"/>
      <c r="C2" s="66"/>
      <c r="D2" s="66"/>
      <c r="E2" s="66"/>
      <c r="F2" s="66"/>
      <c r="G2" s="66"/>
      <c r="H2" s="66"/>
      <c r="I2" s="67"/>
      <c r="J2" s="67"/>
    </row>
    <row r="3" spans="1:10" ht="21" customHeight="1">
      <c r="A3" s="68" t="s">
        <v>9</v>
      </c>
      <c r="B3" s="69"/>
      <c r="C3" s="69"/>
      <c r="D3" s="69"/>
      <c r="E3" s="69"/>
      <c r="F3" s="69"/>
      <c r="G3" s="69"/>
      <c r="H3" s="70" t="s">
        <v>10</v>
      </c>
      <c r="I3" s="65"/>
      <c r="J3" s="65"/>
    </row>
    <row r="4" spans="1:10" ht="21" customHeight="1">
      <c r="A4" s="4" t="s">
        <v>79</v>
      </c>
      <c r="B4" s="4"/>
      <c r="C4" s="98" t="s">
        <v>36</v>
      </c>
      <c r="D4" s="3" t="s">
        <v>80</v>
      </c>
      <c r="E4" s="4" t="s">
        <v>81</v>
      </c>
      <c r="F4" s="99" t="s">
        <v>82</v>
      </c>
      <c r="G4" s="4" t="s">
        <v>83</v>
      </c>
      <c r="H4" s="100" t="s">
        <v>84</v>
      </c>
      <c r="I4" s="65"/>
      <c r="J4" s="65"/>
    </row>
    <row r="5" spans="1:10" ht="21" customHeight="1">
      <c r="A5" s="4" t="s">
        <v>85</v>
      </c>
      <c r="B5" s="4" t="s">
        <v>86</v>
      </c>
      <c r="C5" s="98"/>
      <c r="D5" s="3"/>
      <c r="E5" s="4"/>
      <c r="F5" s="99"/>
      <c r="G5" s="4"/>
      <c r="H5" s="100"/>
      <c r="I5" s="65"/>
      <c r="J5" s="65"/>
    </row>
    <row r="6" spans="1:10" ht="21" customHeight="1">
      <c r="A6" s="5" t="s">
        <v>50</v>
      </c>
      <c r="B6" s="5" t="s">
        <v>50</v>
      </c>
      <c r="C6" s="5">
        <v>1</v>
      </c>
      <c r="D6" s="72">
        <f>C6+1</f>
        <v>2</v>
      </c>
      <c r="E6" s="72">
        <f>D6+1</f>
        <v>3</v>
      </c>
      <c r="F6" s="72">
        <f>E6+1</f>
        <v>4</v>
      </c>
      <c r="G6" s="72">
        <f>F6+1</f>
        <v>5</v>
      </c>
      <c r="H6" s="72">
        <f>G6+1</f>
        <v>6</v>
      </c>
      <c r="I6" s="65"/>
      <c r="J6" s="65"/>
    </row>
    <row r="7" spans="1:10" ht="18.75" customHeight="1">
      <c r="A7" s="6" t="s">
        <v>51</v>
      </c>
      <c r="B7" s="6" t="s">
        <v>36</v>
      </c>
      <c r="C7" s="74">
        <v>1734.95</v>
      </c>
      <c r="D7" s="74">
        <v>1734.95</v>
      </c>
      <c r="E7" s="74"/>
      <c r="F7" s="74"/>
      <c r="G7" s="73"/>
      <c r="H7" s="101"/>
      <c r="I7" s="65"/>
      <c r="J7" s="65"/>
    </row>
    <row r="8" spans="1:8" ht="18.75" customHeight="1">
      <c r="A8" s="6" t="s">
        <v>52</v>
      </c>
      <c r="B8" s="6" t="s">
        <v>53</v>
      </c>
      <c r="C8" s="74">
        <v>1120.77</v>
      </c>
      <c r="D8" s="74">
        <v>1120.77</v>
      </c>
      <c r="E8" s="74"/>
      <c r="F8" s="74"/>
      <c r="G8" s="73"/>
      <c r="H8" s="101"/>
    </row>
    <row r="9" spans="1:8" ht="18.75" customHeight="1">
      <c r="A9" s="6" t="s">
        <v>54</v>
      </c>
      <c r="B9" s="6" t="s">
        <v>55</v>
      </c>
      <c r="C9" s="74">
        <v>1120.77</v>
      </c>
      <c r="D9" s="74">
        <v>1120.77</v>
      </c>
      <c r="E9" s="74"/>
      <c r="F9" s="74"/>
      <c r="G9" s="73"/>
      <c r="H9" s="101"/>
    </row>
    <row r="10" spans="1:8" ht="18.75" customHeight="1">
      <c r="A10" s="6" t="s">
        <v>56</v>
      </c>
      <c r="B10" s="6" t="s">
        <v>57</v>
      </c>
      <c r="C10" s="74">
        <v>1120.77</v>
      </c>
      <c r="D10" s="74">
        <v>1120.77</v>
      </c>
      <c r="E10" s="74"/>
      <c r="F10" s="74"/>
      <c r="G10" s="73"/>
      <c r="H10" s="101"/>
    </row>
    <row r="11" spans="1:8" ht="18.75" customHeight="1">
      <c r="A11" s="6" t="s">
        <v>58</v>
      </c>
      <c r="B11" s="6" t="s">
        <v>59</v>
      </c>
      <c r="C11" s="74">
        <v>47.46</v>
      </c>
      <c r="D11" s="74">
        <v>47.46</v>
      </c>
      <c r="E11" s="74"/>
      <c r="F11" s="74"/>
      <c r="G11" s="73"/>
      <c r="H11" s="101"/>
    </row>
    <row r="12" spans="1:8" ht="18.75" customHeight="1">
      <c r="A12" s="6" t="s">
        <v>60</v>
      </c>
      <c r="B12" s="6" t="s">
        <v>61</v>
      </c>
      <c r="C12" s="74">
        <v>47.46</v>
      </c>
      <c r="D12" s="74">
        <v>47.46</v>
      </c>
      <c r="E12" s="74"/>
      <c r="F12" s="74"/>
      <c r="G12" s="73"/>
      <c r="H12" s="101"/>
    </row>
    <row r="13" spans="1:8" ht="18.75" customHeight="1">
      <c r="A13" s="6" t="s">
        <v>62</v>
      </c>
      <c r="B13" s="6" t="s">
        <v>63</v>
      </c>
      <c r="C13" s="74">
        <v>4.05</v>
      </c>
      <c r="D13" s="74">
        <v>4.05</v>
      </c>
      <c r="E13" s="74"/>
      <c r="F13" s="74"/>
      <c r="G13" s="73"/>
      <c r="H13" s="101"/>
    </row>
    <row r="14" spans="1:8" ht="18.75" customHeight="1">
      <c r="A14" s="6" t="s">
        <v>64</v>
      </c>
      <c r="B14" s="6" t="s">
        <v>65</v>
      </c>
      <c r="C14" s="74">
        <v>43.41</v>
      </c>
      <c r="D14" s="74">
        <v>43.41</v>
      </c>
      <c r="E14" s="74"/>
      <c r="F14" s="74"/>
      <c r="G14" s="73"/>
      <c r="H14" s="101"/>
    </row>
    <row r="15" spans="1:8" ht="18.75" customHeight="1">
      <c r="A15" s="6" t="s">
        <v>66</v>
      </c>
      <c r="B15" s="6" t="s">
        <v>67</v>
      </c>
      <c r="C15" s="74">
        <v>516.29</v>
      </c>
      <c r="D15" s="74">
        <v>516.29</v>
      </c>
      <c r="E15" s="74"/>
      <c r="F15" s="74"/>
      <c r="G15" s="73"/>
      <c r="H15" s="101"/>
    </row>
    <row r="16" spans="1:8" ht="18.75" customHeight="1">
      <c r="A16" s="6" t="s">
        <v>68</v>
      </c>
      <c r="B16" s="6" t="s">
        <v>69</v>
      </c>
      <c r="C16" s="74">
        <v>516.29</v>
      </c>
      <c r="D16" s="74">
        <v>516.29</v>
      </c>
      <c r="E16" s="74"/>
      <c r="F16" s="74"/>
      <c r="G16" s="73"/>
      <c r="H16" s="101"/>
    </row>
    <row r="17" spans="1:8" ht="18.75" customHeight="1">
      <c r="A17" s="6" t="s">
        <v>70</v>
      </c>
      <c r="B17" s="6" t="s">
        <v>71</v>
      </c>
      <c r="C17" s="74">
        <v>516.29</v>
      </c>
      <c r="D17" s="74">
        <v>516.29</v>
      </c>
      <c r="E17" s="74"/>
      <c r="F17" s="74"/>
      <c r="G17" s="73"/>
      <c r="H17" s="101"/>
    </row>
    <row r="18" spans="1:8" ht="18.75" customHeight="1">
      <c r="A18" s="6" t="s">
        <v>72</v>
      </c>
      <c r="B18" s="6" t="s">
        <v>73</v>
      </c>
      <c r="C18" s="74">
        <v>50.43</v>
      </c>
      <c r="D18" s="74">
        <v>50.43</v>
      </c>
      <c r="E18" s="74"/>
      <c r="F18" s="74"/>
      <c r="G18" s="73"/>
      <c r="H18" s="101"/>
    </row>
    <row r="19" spans="1:8" ht="18.75" customHeight="1">
      <c r="A19" s="6" t="s">
        <v>74</v>
      </c>
      <c r="B19" s="6" t="s">
        <v>75</v>
      </c>
      <c r="C19" s="74">
        <v>50.43</v>
      </c>
      <c r="D19" s="74">
        <v>50.43</v>
      </c>
      <c r="E19" s="74"/>
      <c r="F19" s="74"/>
      <c r="G19" s="73"/>
      <c r="H19" s="101"/>
    </row>
    <row r="20" spans="1:8" ht="18.75" customHeight="1">
      <c r="A20" s="6" t="s">
        <v>76</v>
      </c>
      <c r="B20" s="6" t="s">
        <v>77</v>
      </c>
      <c r="C20" s="74">
        <v>50.43</v>
      </c>
      <c r="D20" s="74">
        <v>50.43</v>
      </c>
      <c r="E20" s="74"/>
      <c r="F20" s="74"/>
      <c r="G20" s="73"/>
      <c r="H20" s="101"/>
    </row>
    <row r="21" spans="1:10" ht="21" customHeight="1">
      <c r="A21" s="65"/>
      <c r="B21" s="65"/>
      <c r="D21" s="65"/>
      <c r="E21" s="65"/>
      <c r="F21" s="65"/>
      <c r="G21" s="65"/>
      <c r="H21" s="65"/>
      <c r="I21" s="65"/>
      <c r="J21" s="65"/>
    </row>
    <row r="22" spans="1:10" ht="21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21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21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21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21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21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21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1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ht="21" customHeight="1"/>
    <row r="31" spans="1:10" ht="21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65"/>
      <c r="B1" s="65"/>
      <c r="C1" s="65"/>
      <c r="D1" s="65"/>
      <c r="E1" s="65"/>
      <c r="F1" s="84"/>
      <c r="G1" s="65"/>
    </row>
    <row r="2" spans="1:7" ht="29.25" customHeight="1">
      <c r="A2" s="85" t="s">
        <v>87</v>
      </c>
      <c r="B2" s="85"/>
      <c r="C2" s="85"/>
      <c r="D2" s="85"/>
      <c r="E2" s="85"/>
      <c r="F2" s="85"/>
      <c r="G2" s="65"/>
    </row>
    <row r="3" spans="1:7" ht="17.25" customHeight="1">
      <c r="A3" s="68" t="s">
        <v>9</v>
      </c>
      <c r="B3" s="69"/>
      <c r="C3" s="69"/>
      <c r="D3" s="69"/>
      <c r="E3" s="69"/>
      <c r="F3" s="70" t="s">
        <v>10</v>
      </c>
      <c r="G3" s="65"/>
    </row>
    <row r="4" spans="1:7" ht="17.25" customHeight="1">
      <c r="A4" s="4" t="s">
        <v>11</v>
      </c>
      <c r="B4" s="3"/>
      <c r="C4" s="4" t="s">
        <v>88</v>
      </c>
      <c r="D4" s="4"/>
      <c r="E4" s="4"/>
      <c r="F4" s="4"/>
      <c r="G4" s="65"/>
    </row>
    <row r="5" spans="1:7" ht="17.25" customHeight="1">
      <c r="A5" s="4" t="s">
        <v>13</v>
      </c>
      <c r="B5" s="5" t="s">
        <v>14</v>
      </c>
      <c r="C5" s="71" t="s">
        <v>15</v>
      </c>
      <c r="D5" s="86" t="s">
        <v>36</v>
      </c>
      <c r="E5" s="71" t="s">
        <v>89</v>
      </c>
      <c r="F5" s="86" t="s">
        <v>90</v>
      </c>
      <c r="G5" s="65"/>
    </row>
    <row r="6" spans="1:7" ht="17.25" customHeight="1">
      <c r="A6" s="87" t="s">
        <v>91</v>
      </c>
      <c r="B6" s="88">
        <v>1329.08</v>
      </c>
      <c r="C6" s="89" t="s">
        <v>92</v>
      </c>
      <c r="D6" s="7">
        <f>'财拨总表（引用）'!B7</f>
        <v>1329.08</v>
      </c>
      <c r="E6" s="7">
        <f>'财拨总表（引用）'!C7</f>
        <v>1329.08</v>
      </c>
      <c r="F6" s="7">
        <f>'财拨总表（引用）'!D7</f>
        <v>0</v>
      </c>
      <c r="G6" s="65"/>
    </row>
    <row r="7" spans="1:7" ht="17.25" customHeight="1">
      <c r="A7" s="87" t="s">
        <v>93</v>
      </c>
      <c r="B7" s="88">
        <v>1329.08</v>
      </c>
      <c r="C7" s="90" t="str">
        <f>'财拨总表（引用）'!A8</f>
        <v>一般公共服务支出</v>
      </c>
      <c r="D7" s="91">
        <f>'财拨总表（引用）'!B8</f>
        <v>714.9</v>
      </c>
      <c r="E7" s="91">
        <f>'财拨总表（引用）'!C8</f>
        <v>714.9</v>
      </c>
      <c r="F7" s="91">
        <f>'财拨总表（引用）'!D8</f>
        <v>0</v>
      </c>
      <c r="G7" s="65"/>
    </row>
    <row r="8" spans="1:7" ht="17.25" customHeight="1">
      <c r="A8" s="87" t="s">
        <v>94</v>
      </c>
      <c r="B8" s="88"/>
      <c r="C8" s="90" t="str">
        <f>'财拨总表（引用）'!A9</f>
        <v>社会保障和就业支出</v>
      </c>
      <c r="D8" s="91">
        <f>'财拨总表（引用）'!B9</f>
        <v>47.46</v>
      </c>
      <c r="E8" s="91">
        <f>'财拨总表（引用）'!C9</f>
        <v>47.46</v>
      </c>
      <c r="F8" s="91">
        <f>'财拨总表（引用）'!D9</f>
        <v>0</v>
      </c>
      <c r="G8" s="65"/>
    </row>
    <row r="9" spans="1:7" ht="17.25" customHeight="1">
      <c r="A9" s="87" t="s">
        <v>95</v>
      </c>
      <c r="B9" s="88"/>
      <c r="C9" s="90" t="str">
        <f>'财拨总表（引用）'!A10</f>
        <v>农林水支出</v>
      </c>
      <c r="D9" s="91">
        <f>'财拨总表（引用）'!B10</f>
        <v>516.29</v>
      </c>
      <c r="E9" s="91">
        <f>'财拨总表（引用）'!C10</f>
        <v>516.29</v>
      </c>
      <c r="F9" s="91">
        <f>'财拨总表（引用）'!D10</f>
        <v>0</v>
      </c>
      <c r="G9" s="65"/>
    </row>
    <row r="10" spans="1:7" ht="17.25" customHeight="1">
      <c r="A10" s="87" t="s">
        <v>96</v>
      </c>
      <c r="B10" s="73"/>
      <c r="C10" s="90" t="str">
        <f>'财拨总表（引用）'!A11</f>
        <v>住房保障支出</v>
      </c>
      <c r="D10" s="91">
        <f>'财拨总表（引用）'!B11</f>
        <v>50.43</v>
      </c>
      <c r="E10" s="91">
        <f>'财拨总表（引用）'!C11</f>
        <v>50.43</v>
      </c>
      <c r="F10" s="91">
        <f>'财拨总表（引用）'!D11</f>
        <v>0</v>
      </c>
      <c r="G10" s="65"/>
    </row>
    <row r="11" spans="1:7" ht="17.25" customHeight="1">
      <c r="A11" s="92"/>
      <c r="B11" s="93"/>
      <c r="C11" s="94">
        <f>'财拨总表（引用）'!A12</f>
        <v>0</v>
      </c>
      <c r="D11" s="91">
        <f>'财拨总表（引用）'!B12</f>
        <v>0</v>
      </c>
      <c r="E11" s="91">
        <f>'财拨总表（引用）'!C12</f>
        <v>0</v>
      </c>
      <c r="F11" s="91">
        <f>'财拨总表（引用）'!D12</f>
        <v>0</v>
      </c>
      <c r="G11" s="65"/>
    </row>
    <row r="12" spans="1:7" ht="17.25" customHeight="1">
      <c r="A12" s="92"/>
      <c r="B12" s="73"/>
      <c r="C12" s="94">
        <f>'财拨总表（引用）'!A13</f>
        <v>0</v>
      </c>
      <c r="D12" s="91">
        <f>'财拨总表（引用）'!B13</f>
        <v>0</v>
      </c>
      <c r="E12" s="91">
        <f>'财拨总表（引用）'!C13</f>
        <v>0</v>
      </c>
      <c r="F12" s="91">
        <f>'财拨总表（引用）'!D13</f>
        <v>0</v>
      </c>
      <c r="G12" s="65"/>
    </row>
    <row r="13" spans="1:7" ht="17.25" customHeight="1">
      <c r="A13" s="92"/>
      <c r="B13" s="73"/>
      <c r="C13" s="94">
        <f>'财拨总表（引用）'!A14</f>
        <v>0</v>
      </c>
      <c r="D13" s="91">
        <f>'财拨总表（引用）'!B14</f>
        <v>0</v>
      </c>
      <c r="E13" s="91">
        <f>'财拨总表（引用）'!C14</f>
        <v>0</v>
      </c>
      <c r="F13" s="91">
        <f>'财拨总表（引用）'!D14</f>
        <v>0</v>
      </c>
      <c r="G13" s="65"/>
    </row>
    <row r="14" spans="1:7" ht="17.25" customHeight="1">
      <c r="A14" s="92"/>
      <c r="B14" s="73"/>
      <c r="C14" s="94">
        <f>'财拨总表（引用）'!A15</f>
        <v>0</v>
      </c>
      <c r="D14" s="91">
        <f>'财拨总表（引用）'!B15</f>
        <v>0</v>
      </c>
      <c r="E14" s="91">
        <f>'财拨总表（引用）'!C15</f>
        <v>0</v>
      </c>
      <c r="F14" s="91">
        <f>'财拨总表（引用）'!D15</f>
        <v>0</v>
      </c>
      <c r="G14" s="65"/>
    </row>
    <row r="15" spans="1:7" ht="17.25" customHeight="1">
      <c r="A15" s="92"/>
      <c r="B15" s="73"/>
      <c r="C15" s="94">
        <f>'财拨总表（引用）'!A16</f>
        <v>0</v>
      </c>
      <c r="D15" s="91">
        <f>'财拨总表（引用）'!B16</f>
        <v>0</v>
      </c>
      <c r="E15" s="91">
        <f>'财拨总表（引用）'!C16</f>
        <v>0</v>
      </c>
      <c r="F15" s="91">
        <f>'财拨总表（引用）'!D16</f>
        <v>0</v>
      </c>
      <c r="G15" s="65"/>
    </row>
    <row r="16" spans="1:7" ht="17.25" customHeight="1">
      <c r="A16" s="92"/>
      <c r="B16" s="73"/>
      <c r="C16" s="94">
        <f>'财拨总表（引用）'!A17</f>
        <v>0</v>
      </c>
      <c r="D16" s="91">
        <f>'财拨总表（引用）'!B17</f>
        <v>0</v>
      </c>
      <c r="E16" s="91">
        <f>'财拨总表（引用）'!C17</f>
        <v>0</v>
      </c>
      <c r="F16" s="91">
        <f>'财拨总表（引用）'!D17</f>
        <v>0</v>
      </c>
      <c r="G16" s="65"/>
    </row>
    <row r="17" spans="1:7" ht="17.25" customHeight="1">
      <c r="A17" s="92"/>
      <c r="B17" s="73"/>
      <c r="C17" s="94">
        <f>'财拨总表（引用）'!A18</f>
        <v>0</v>
      </c>
      <c r="D17" s="91">
        <f>'财拨总表（引用）'!B18</f>
        <v>0</v>
      </c>
      <c r="E17" s="91">
        <f>'财拨总表（引用）'!C18</f>
        <v>0</v>
      </c>
      <c r="F17" s="91">
        <f>'财拨总表（引用）'!D18</f>
        <v>0</v>
      </c>
      <c r="G17" s="65"/>
    </row>
    <row r="18" spans="1:7" ht="17.25" customHeight="1">
      <c r="A18" s="92"/>
      <c r="B18" s="73"/>
      <c r="C18" s="94">
        <f>'财拨总表（引用）'!A19</f>
        <v>0</v>
      </c>
      <c r="D18" s="91">
        <f>'财拨总表（引用）'!B19</f>
        <v>0</v>
      </c>
      <c r="E18" s="91">
        <f>'财拨总表（引用）'!C19</f>
        <v>0</v>
      </c>
      <c r="F18" s="91">
        <f>'财拨总表（引用）'!D19</f>
        <v>0</v>
      </c>
      <c r="G18" s="65"/>
    </row>
    <row r="19" spans="1:7" ht="17.25" customHeight="1">
      <c r="A19" s="95"/>
      <c r="B19" s="73"/>
      <c r="C19" s="94">
        <f>'财拨总表（引用）'!A20</f>
        <v>0</v>
      </c>
      <c r="D19" s="91">
        <f>'财拨总表（引用）'!B20</f>
        <v>0</v>
      </c>
      <c r="E19" s="91">
        <f>'财拨总表（引用）'!C20</f>
        <v>0</v>
      </c>
      <c r="F19" s="91">
        <f>'财拨总表（引用）'!D20</f>
        <v>0</v>
      </c>
      <c r="G19" s="65"/>
    </row>
    <row r="20" spans="1:7" ht="17.25" customHeight="1">
      <c r="A20" s="92"/>
      <c r="B20" s="73"/>
      <c r="C20" s="94">
        <f>'财拨总表（引用）'!A21</f>
        <v>0</v>
      </c>
      <c r="D20" s="91">
        <f>'财拨总表（引用）'!B21</f>
        <v>0</v>
      </c>
      <c r="E20" s="91">
        <f>'财拨总表（引用）'!C21</f>
        <v>0</v>
      </c>
      <c r="F20" s="91">
        <f>'财拨总表（引用）'!D21</f>
        <v>0</v>
      </c>
      <c r="G20" s="65"/>
    </row>
    <row r="21" spans="1:7" ht="17.25" customHeight="1">
      <c r="A21" s="92"/>
      <c r="B21" s="73"/>
      <c r="C21" s="94">
        <f>'财拨总表（引用）'!A22</f>
        <v>0</v>
      </c>
      <c r="D21" s="91">
        <f>'财拨总表（引用）'!B22</f>
        <v>0</v>
      </c>
      <c r="E21" s="91">
        <f>'财拨总表（引用）'!C22</f>
        <v>0</v>
      </c>
      <c r="F21" s="91">
        <f>'财拨总表（引用）'!D22</f>
        <v>0</v>
      </c>
      <c r="G21" s="65"/>
    </row>
    <row r="22" spans="1:7" ht="17.25" customHeight="1">
      <c r="A22" s="92"/>
      <c r="B22" s="73"/>
      <c r="C22" s="94">
        <f>'财拨总表（引用）'!A23</f>
        <v>0</v>
      </c>
      <c r="D22" s="91">
        <f>'财拨总表（引用）'!B23</f>
        <v>0</v>
      </c>
      <c r="E22" s="91">
        <f>'财拨总表（引用）'!C23</f>
        <v>0</v>
      </c>
      <c r="F22" s="91">
        <f>'财拨总表（引用）'!D23</f>
        <v>0</v>
      </c>
      <c r="G22" s="65"/>
    </row>
    <row r="23" spans="1:7" ht="17.25" customHeight="1">
      <c r="A23" s="92"/>
      <c r="B23" s="73"/>
      <c r="C23" s="94">
        <f>'财拨总表（引用）'!A24</f>
        <v>0</v>
      </c>
      <c r="D23" s="91">
        <f>'财拨总表（引用）'!B24</f>
        <v>0</v>
      </c>
      <c r="E23" s="91">
        <f>'财拨总表（引用）'!C24</f>
        <v>0</v>
      </c>
      <c r="F23" s="91">
        <f>'财拨总表（引用）'!D24</f>
        <v>0</v>
      </c>
      <c r="G23" s="65"/>
    </row>
    <row r="24" spans="1:7" ht="17.25" customHeight="1">
      <c r="A24" s="92"/>
      <c r="B24" s="73"/>
      <c r="C24" s="94">
        <f>'财拨总表（引用）'!A25</f>
        <v>0</v>
      </c>
      <c r="D24" s="91">
        <f>'财拨总表（引用）'!B25</f>
        <v>0</v>
      </c>
      <c r="E24" s="91">
        <f>'财拨总表（引用）'!C25</f>
        <v>0</v>
      </c>
      <c r="F24" s="91">
        <f>'财拨总表（引用）'!D25</f>
        <v>0</v>
      </c>
      <c r="G24" s="65"/>
    </row>
    <row r="25" spans="1:7" ht="17.25" customHeight="1">
      <c r="A25" s="92"/>
      <c r="B25" s="73"/>
      <c r="C25" s="94">
        <f>'财拨总表（引用）'!A26</f>
        <v>0</v>
      </c>
      <c r="D25" s="91">
        <f>'财拨总表（引用）'!B26</f>
        <v>0</v>
      </c>
      <c r="E25" s="91">
        <f>'财拨总表（引用）'!C26</f>
        <v>0</v>
      </c>
      <c r="F25" s="91">
        <f>'财拨总表（引用）'!D26</f>
        <v>0</v>
      </c>
      <c r="G25" s="65"/>
    </row>
    <row r="26" spans="1:7" ht="19.5" customHeight="1">
      <c r="A26" s="92"/>
      <c r="B26" s="73"/>
      <c r="C26" s="94">
        <f>'财拨总表（引用）'!A27</f>
        <v>0</v>
      </c>
      <c r="D26" s="91">
        <f>'财拨总表（引用）'!B27</f>
        <v>0</v>
      </c>
      <c r="E26" s="91">
        <f>'财拨总表（引用）'!C27</f>
        <v>0</v>
      </c>
      <c r="F26" s="91">
        <f>'财拨总表（引用）'!D27</f>
        <v>0</v>
      </c>
      <c r="G26" s="65"/>
    </row>
    <row r="27" spans="1:7" ht="19.5" customHeight="1">
      <c r="A27" s="92"/>
      <c r="B27" s="73"/>
      <c r="C27" s="94">
        <f>'财拨总表（引用）'!A28</f>
        <v>0</v>
      </c>
      <c r="D27" s="91">
        <f>'财拨总表（引用）'!B28</f>
        <v>0</v>
      </c>
      <c r="E27" s="91">
        <f>'财拨总表（引用）'!C28</f>
        <v>0</v>
      </c>
      <c r="F27" s="91">
        <f>'财拨总表（引用）'!D28</f>
        <v>0</v>
      </c>
      <c r="G27" s="65"/>
    </row>
    <row r="28" spans="1:7" ht="19.5" customHeight="1">
      <c r="A28" s="92"/>
      <c r="B28" s="73"/>
      <c r="C28" s="94">
        <f>'财拨总表（引用）'!A29</f>
        <v>0</v>
      </c>
      <c r="D28" s="91">
        <f>'财拨总表（引用）'!B29</f>
        <v>0</v>
      </c>
      <c r="E28" s="91">
        <f>'财拨总表（引用）'!C29</f>
        <v>0</v>
      </c>
      <c r="F28" s="91">
        <f>'财拨总表（引用）'!D29</f>
        <v>0</v>
      </c>
      <c r="G28" s="65"/>
    </row>
    <row r="29" spans="1:7" ht="19.5" customHeight="1">
      <c r="A29" s="92"/>
      <c r="B29" s="73"/>
      <c r="C29" s="94">
        <f>'财拨总表（引用）'!A30</f>
        <v>0</v>
      </c>
      <c r="D29" s="91">
        <f>'财拨总表（引用）'!B30</f>
        <v>0</v>
      </c>
      <c r="E29" s="91">
        <f>'财拨总表（引用）'!C30</f>
        <v>0</v>
      </c>
      <c r="F29" s="91">
        <f>'财拨总表（引用）'!D30</f>
        <v>0</v>
      </c>
      <c r="G29" s="65"/>
    </row>
    <row r="30" spans="1:7" ht="19.5" customHeight="1">
      <c r="A30" s="92"/>
      <c r="B30" s="73"/>
      <c r="C30" s="94">
        <f>'财拨总表（引用）'!A31</f>
        <v>0</v>
      </c>
      <c r="D30" s="91">
        <f>'财拨总表（引用）'!B31</f>
        <v>0</v>
      </c>
      <c r="E30" s="91">
        <f>'财拨总表（引用）'!C31</f>
        <v>0</v>
      </c>
      <c r="F30" s="91">
        <f>'财拨总表（引用）'!D31</f>
        <v>0</v>
      </c>
      <c r="G30" s="65"/>
    </row>
    <row r="31" spans="1:7" ht="19.5" customHeight="1">
      <c r="A31" s="92"/>
      <c r="B31" s="73"/>
      <c r="C31" s="94">
        <f>'财拨总表（引用）'!A32</f>
        <v>0</v>
      </c>
      <c r="D31" s="91">
        <f>'财拨总表（引用）'!B32</f>
        <v>0</v>
      </c>
      <c r="E31" s="91">
        <f>'财拨总表（引用）'!C32</f>
        <v>0</v>
      </c>
      <c r="F31" s="91">
        <f>'财拨总表（引用）'!D32</f>
        <v>0</v>
      </c>
      <c r="G31" s="65"/>
    </row>
    <row r="32" spans="1:7" ht="19.5" customHeight="1">
      <c r="A32" s="92"/>
      <c r="B32" s="73"/>
      <c r="C32" s="94">
        <f>'财拨总表（引用）'!A33</f>
        <v>0</v>
      </c>
      <c r="D32" s="91">
        <f>'财拨总表（引用）'!B33</f>
        <v>0</v>
      </c>
      <c r="E32" s="91">
        <f>'财拨总表（引用）'!C33</f>
        <v>0</v>
      </c>
      <c r="F32" s="91">
        <f>'财拨总表（引用）'!D33</f>
        <v>0</v>
      </c>
      <c r="G32" s="65"/>
    </row>
    <row r="33" spans="1:7" ht="19.5" customHeight="1">
      <c r="A33" s="92"/>
      <c r="B33" s="73"/>
      <c r="C33" s="94">
        <f>'财拨总表（引用）'!A34</f>
        <v>0</v>
      </c>
      <c r="D33" s="91">
        <f>'财拨总表（引用）'!B34</f>
        <v>0</v>
      </c>
      <c r="E33" s="91">
        <f>'财拨总表（引用）'!C34</f>
        <v>0</v>
      </c>
      <c r="F33" s="91">
        <f>'财拨总表（引用）'!D34</f>
        <v>0</v>
      </c>
      <c r="G33" s="65"/>
    </row>
    <row r="34" spans="1:7" ht="19.5" customHeight="1">
      <c r="A34" s="92"/>
      <c r="B34" s="73"/>
      <c r="C34" s="94">
        <f>'财拨总表（引用）'!A35</f>
        <v>0</v>
      </c>
      <c r="D34" s="91">
        <f>'财拨总表（引用）'!B35</f>
        <v>0</v>
      </c>
      <c r="E34" s="91">
        <f>'财拨总表（引用）'!C35</f>
        <v>0</v>
      </c>
      <c r="F34" s="91">
        <f>'财拨总表（引用）'!D35</f>
        <v>0</v>
      </c>
      <c r="G34" s="65"/>
    </row>
    <row r="35" spans="1:7" ht="19.5" customHeight="1">
      <c r="A35" s="92"/>
      <c r="B35" s="73"/>
      <c r="C35" s="94">
        <f>'财拨总表（引用）'!A36</f>
        <v>0</v>
      </c>
      <c r="D35" s="91">
        <f>'财拨总表（引用）'!B36</f>
        <v>0</v>
      </c>
      <c r="E35" s="91">
        <f>'财拨总表（引用）'!C36</f>
        <v>0</v>
      </c>
      <c r="F35" s="91">
        <f>'财拨总表（引用）'!D36</f>
        <v>0</v>
      </c>
      <c r="G35" s="65"/>
    </row>
    <row r="36" spans="1:7" ht="19.5" customHeight="1">
      <c r="A36" s="92"/>
      <c r="B36" s="73"/>
      <c r="C36" s="94">
        <f>'财拨总表（引用）'!A37</f>
        <v>0</v>
      </c>
      <c r="D36" s="91">
        <f>'财拨总表（引用）'!B37</f>
        <v>0</v>
      </c>
      <c r="E36" s="91">
        <f>'财拨总表（引用）'!C37</f>
        <v>0</v>
      </c>
      <c r="F36" s="91">
        <f>'财拨总表（引用）'!D37</f>
        <v>0</v>
      </c>
      <c r="G36" s="65"/>
    </row>
    <row r="37" spans="1:7" ht="19.5" customHeight="1">
      <c r="A37" s="92"/>
      <c r="B37" s="73"/>
      <c r="C37" s="94">
        <f>'财拨总表（引用）'!A38</f>
        <v>0</v>
      </c>
      <c r="D37" s="91">
        <f>'财拨总表（引用）'!B38</f>
        <v>0</v>
      </c>
      <c r="E37" s="91">
        <f>'财拨总表（引用）'!C38</f>
        <v>0</v>
      </c>
      <c r="F37" s="91">
        <f>'财拨总表（引用）'!D38</f>
        <v>0</v>
      </c>
      <c r="G37" s="65"/>
    </row>
    <row r="38" spans="1:7" ht="19.5" customHeight="1">
      <c r="A38" s="92"/>
      <c r="B38" s="73"/>
      <c r="C38" s="94">
        <f>'财拨总表（引用）'!A39</f>
        <v>0</v>
      </c>
      <c r="D38" s="91">
        <f>'财拨总表（引用）'!B39</f>
        <v>0</v>
      </c>
      <c r="E38" s="91">
        <f>'财拨总表（引用）'!C39</f>
        <v>0</v>
      </c>
      <c r="F38" s="91">
        <f>'财拨总表（引用）'!D39</f>
        <v>0</v>
      </c>
      <c r="G38" s="65"/>
    </row>
    <row r="39" spans="1:7" ht="19.5" customHeight="1">
      <c r="A39" s="92"/>
      <c r="B39" s="73"/>
      <c r="C39" s="94">
        <f>'财拨总表（引用）'!A40</f>
        <v>0</v>
      </c>
      <c r="D39" s="91">
        <f>'财拨总表（引用）'!B40</f>
        <v>0</v>
      </c>
      <c r="E39" s="91">
        <f>'财拨总表（引用）'!C40</f>
        <v>0</v>
      </c>
      <c r="F39" s="91">
        <f>'财拨总表（引用）'!D40</f>
        <v>0</v>
      </c>
      <c r="G39" s="65"/>
    </row>
    <row r="40" spans="1:7" ht="19.5" customHeight="1">
      <c r="A40" s="92"/>
      <c r="B40" s="73"/>
      <c r="C40" s="94">
        <f>'财拨总表（引用）'!A41</f>
        <v>0</v>
      </c>
      <c r="D40" s="91">
        <f>'财拨总表（引用）'!B41</f>
        <v>0</v>
      </c>
      <c r="E40" s="91">
        <f>'财拨总表（引用）'!C41</f>
        <v>0</v>
      </c>
      <c r="F40" s="91">
        <f>'财拨总表（引用）'!D41</f>
        <v>0</v>
      </c>
      <c r="G40" s="65"/>
    </row>
    <row r="41" spans="1:7" ht="19.5" customHeight="1">
      <c r="A41" s="92"/>
      <c r="B41" s="73"/>
      <c r="C41" s="94">
        <f>'财拨总表（引用）'!A42</f>
        <v>0</v>
      </c>
      <c r="D41" s="91">
        <f>'财拨总表（引用）'!B42</f>
        <v>0</v>
      </c>
      <c r="E41" s="91">
        <f>'财拨总表（引用）'!C42</f>
        <v>0</v>
      </c>
      <c r="F41" s="91">
        <f>'财拨总表（引用）'!D42</f>
        <v>0</v>
      </c>
      <c r="G41" s="65"/>
    </row>
    <row r="42" spans="1:7" ht="19.5" customHeight="1">
      <c r="A42" s="92"/>
      <c r="B42" s="73"/>
      <c r="C42" s="94">
        <f>'财拨总表（引用）'!A43</f>
        <v>0</v>
      </c>
      <c r="D42" s="91">
        <f>'财拨总表（引用）'!B43</f>
        <v>0</v>
      </c>
      <c r="E42" s="91">
        <f>'财拨总表（引用）'!C43</f>
        <v>0</v>
      </c>
      <c r="F42" s="91">
        <f>'财拨总表（引用）'!D43</f>
        <v>0</v>
      </c>
      <c r="G42" s="65"/>
    </row>
    <row r="43" spans="1:7" ht="19.5" customHeight="1">
      <c r="A43" s="92"/>
      <c r="B43" s="73"/>
      <c r="C43" s="94">
        <f>'财拨总表（引用）'!A44</f>
        <v>0</v>
      </c>
      <c r="D43" s="91">
        <f>'财拨总表（引用）'!B44</f>
        <v>0</v>
      </c>
      <c r="E43" s="91">
        <f>'财拨总表（引用）'!C44</f>
        <v>0</v>
      </c>
      <c r="F43" s="91">
        <f>'财拨总表（引用）'!D44</f>
        <v>0</v>
      </c>
      <c r="G43" s="65"/>
    </row>
    <row r="44" spans="1:7" ht="19.5" customHeight="1">
      <c r="A44" s="92"/>
      <c r="B44" s="73"/>
      <c r="C44" s="94">
        <f>'财拨总表（引用）'!A45</f>
        <v>0</v>
      </c>
      <c r="D44" s="91">
        <f>'财拨总表（引用）'!B45</f>
        <v>0</v>
      </c>
      <c r="E44" s="91">
        <f>'财拨总表（引用）'!C45</f>
        <v>0</v>
      </c>
      <c r="F44" s="91">
        <f>'财拨总表（引用）'!D45</f>
        <v>0</v>
      </c>
      <c r="G44" s="65"/>
    </row>
    <row r="45" spans="1:7" ht="19.5" customHeight="1">
      <c r="A45" s="92"/>
      <c r="B45" s="73"/>
      <c r="C45" s="94">
        <f>'财拨总表（引用）'!A46</f>
        <v>0</v>
      </c>
      <c r="D45" s="91">
        <f>'财拨总表（引用）'!B46</f>
        <v>0</v>
      </c>
      <c r="E45" s="91">
        <f>'财拨总表（引用）'!C46</f>
        <v>0</v>
      </c>
      <c r="F45" s="91">
        <f>'财拨总表（引用）'!D46</f>
        <v>0</v>
      </c>
      <c r="G45" s="65"/>
    </row>
    <row r="46" spans="1:7" ht="19.5" customHeight="1">
      <c r="A46" s="92"/>
      <c r="B46" s="73"/>
      <c r="C46" s="94">
        <f>'财拨总表（引用）'!A47</f>
        <v>0</v>
      </c>
      <c r="D46" s="91">
        <f>'财拨总表（引用）'!B47</f>
        <v>0</v>
      </c>
      <c r="E46" s="91">
        <f>'财拨总表（引用）'!C47</f>
        <v>0</v>
      </c>
      <c r="F46" s="91">
        <f>'财拨总表（引用）'!D47</f>
        <v>0</v>
      </c>
      <c r="G46" s="65"/>
    </row>
    <row r="47" spans="1:7" ht="19.5" customHeight="1">
      <c r="A47" s="92"/>
      <c r="B47" s="73"/>
      <c r="C47" s="94">
        <f>'财拨总表（引用）'!A48</f>
        <v>0</v>
      </c>
      <c r="D47" s="91">
        <f>'财拨总表（引用）'!B48</f>
        <v>0</v>
      </c>
      <c r="E47" s="91">
        <f>'财拨总表（引用）'!C48</f>
        <v>0</v>
      </c>
      <c r="F47" s="91">
        <f>'财拨总表（引用）'!D48</f>
        <v>0</v>
      </c>
      <c r="G47" s="65"/>
    </row>
    <row r="48" spans="1:7" ht="19.5" customHeight="1">
      <c r="A48" s="92"/>
      <c r="B48" s="73"/>
      <c r="C48" s="94">
        <f>'财拨总表（引用）'!A49</f>
        <v>0</v>
      </c>
      <c r="D48" s="91">
        <f>'财拨总表（引用）'!B49</f>
        <v>0</v>
      </c>
      <c r="E48" s="91">
        <f>'财拨总表（引用）'!C49</f>
        <v>0</v>
      </c>
      <c r="F48" s="91">
        <f>'财拨总表（引用）'!D49</f>
        <v>0</v>
      </c>
      <c r="G48" s="65"/>
    </row>
    <row r="49" spans="1:7" ht="17.25" customHeight="1">
      <c r="A49" s="92" t="s">
        <v>97</v>
      </c>
      <c r="B49" s="73"/>
      <c r="C49" s="91" t="s">
        <v>98</v>
      </c>
      <c r="D49" s="91"/>
      <c r="E49" s="91"/>
      <c r="F49" s="73"/>
      <c r="G49" s="65"/>
    </row>
    <row r="50" spans="1:7" ht="17.25" customHeight="1">
      <c r="A50" s="69" t="s">
        <v>99</v>
      </c>
      <c r="B50" s="73"/>
      <c r="C50" s="91"/>
      <c r="D50" s="91"/>
      <c r="E50" s="91"/>
      <c r="F50" s="73"/>
      <c r="G50" s="65"/>
    </row>
    <row r="51" spans="1:7" ht="17.25" customHeight="1">
      <c r="A51" s="92" t="s">
        <v>100</v>
      </c>
      <c r="B51" s="7"/>
      <c r="C51" s="91"/>
      <c r="D51" s="91"/>
      <c r="E51" s="91"/>
      <c r="F51" s="73"/>
      <c r="G51" s="65"/>
    </row>
    <row r="52" spans="1:7" ht="17.25" customHeight="1">
      <c r="A52" s="92"/>
      <c r="B52" s="73"/>
      <c r="C52" s="91"/>
      <c r="D52" s="91"/>
      <c r="E52" s="91"/>
      <c r="F52" s="73"/>
      <c r="G52" s="65"/>
    </row>
    <row r="53" spans="1:7" ht="17.25" customHeight="1">
      <c r="A53" s="92"/>
      <c r="B53" s="73"/>
      <c r="C53" s="91"/>
      <c r="D53" s="91"/>
      <c r="E53" s="91"/>
      <c r="F53" s="73"/>
      <c r="G53" s="65"/>
    </row>
    <row r="54" spans="1:7" ht="17.25" customHeight="1">
      <c r="A54" s="96" t="s">
        <v>31</v>
      </c>
      <c r="B54" s="7">
        <f>B6</f>
        <v>1329.08</v>
      </c>
      <c r="C54" s="96" t="s">
        <v>32</v>
      </c>
      <c r="D54" s="7">
        <f>'财拨总表（引用）'!B7</f>
        <v>1329.08</v>
      </c>
      <c r="E54" s="7">
        <f>'财拨总表（引用）'!C7</f>
        <v>1329.08</v>
      </c>
      <c r="F54" s="7">
        <f>'财拨总表（引用）'!D7</f>
        <v>0</v>
      </c>
      <c r="G54" s="65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AF80" s="11"/>
    </row>
    <row r="81" ht="12.75">
      <c r="AD81" s="11"/>
    </row>
    <row r="82" spans="31:32" ht="12.75">
      <c r="AE82" s="11"/>
      <c r="AF82" s="11"/>
    </row>
    <row r="83" spans="32:33" ht="12.75">
      <c r="AF83" s="11"/>
      <c r="AG83" s="11"/>
    </row>
    <row r="84" ht="12.75">
      <c r="AG84" s="97" t="s">
        <v>101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Z121" s="11"/>
    </row>
    <row r="122" spans="23:26" ht="12.75">
      <c r="W122" s="11"/>
      <c r="X122" s="11"/>
      <c r="Y122" s="11"/>
      <c r="Z122" s="97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65"/>
      <c r="B1" s="65"/>
      <c r="C1" s="65"/>
      <c r="D1" s="65"/>
      <c r="E1" s="65"/>
      <c r="F1" s="65"/>
      <c r="G1" s="65"/>
    </row>
    <row r="2" spans="1:7" ht="29.25" customHeight="1">
      <c r="A2" s="66" t="s">
        <v>102</v>
      </c>
      <c r="B2" s="66"/>
      <c r="C2" s="66"/>
      <c r="D2" s="66"/>
      <c r="E2" s="66"/>
      <c r="F2" s="67"/>
      <c r="G2" s="67"/>
    </row>
    <row r="3" spans="1:7" ht="21" customHeight="1">
      <c r="A3" s="68" t="s">
        <v>9</v>
      </c>
      <c r="B3" s="69"/>
      <c r="C3" s="69"/>
      <c r="D3" s="69"/>
      <c r="E3" s="70" t="s">
        <v>10</v>
      </c>
      <c r="F3" s="65"/>
      <c r="G3" s="65"/>
    </row>
    <row r="4" spans="1:7" ht="17.25" customHeight="1">
      <c r="A4" s="4" t="s">
        <v>79</v>
      </c>
      <c r="B4" s="4"/>
      <c r="C4" s="4" t="s">
        <v>14</v>
      </c>
      <c r="D4" s="4"/>
      <c r="E4" s="4"/>
      <c r="F4" s="65"/>
      <c r="G4" s="65"/>
    </row>
    <row r="5" spans="1:7" ht="21" customHeight="1">
      <c r="A5" s="4" t="s">
        <v>85</v>
      </c>
      <c r="B5" s="4" t="s">
        <v>86</v>
      </c>
      <c r="C5" s="4" t="s">
        <v>36</v>
      </c>
      <c r="D5" s="4" t="s">
        <v>80</v>
      </c>
      <c r="E5" s="4" t="s">
        <v>81</v>
      </c>
      <c r="F5" s="65"/>
      <c r="G5" s="65"/>
    </row>
    <row r="6" spans="1:7" ht="21" customHeight="1">
      <c r="A6" s="5" t="s">
        <v>50</v>
      </c>
      <c r="B6" s="5" t="s">
        <v>50</v>
      </c>
      <c r="C6" s="72">
        <v>1</v>
      </c>
      <c r="D6" s="72">
        <f>C6+1</f>
        <v>2</v>
      </c>
      <c r="E6" s="72">
        <f>D6+1</f>
        <v>3</v>
      </c>
      <c r="F6" s="65"/>
      <c r="G6" s="65"/>
    </row>
    <row r="7" spans="1:7" ht="18.75" customHeight="1">
      <c r="A7" s="6" t="s">
        <v>51</v>
      </c>
      <c r="B7" s="6" t="s">
        <v>36</v>
      </c>
      <c r="C7" s="74">
        <v>1329.08</v>
      </c>
      <c r="D7" s="74">
        <v>1329.08</v>
      </c>
      <c r="E7" s="73"/>
      <c r="F7" s="65"/>
      <c r="G7" s="65"/>
    </row>
    <row r="8" spans="1:5" ht="18.75" customHeight="1">
      <c r="A8" s="6" t="s">
        <v>52</v>
      </c>
      <c r="B8" s="6" t="s">
        <v>53</v>
      </c>
      <c r="C8" s="74">
        <v>714.9</v>
      </c>
      <c r="D8" s="74">
        <v>714.9</v>
      </c>
      <c r="E8" s="73"/>
    </row>
    <row r="9" spans="1:5" ht="18.75" customHeight="1">
      <c r="A9" s="6" t="s">
        <v>54</v>
      </c>
      <c r="B9" s="6" t="s">
        <v>55</v>
      </c>
      <c r="C9" s="74">
        <v>714.9</v>
      </c>
      <c r="D9" s="74">
        <v>714.9</v>
      </c>
      <c r="E9" s="73"/>
    </row>
    <row r="10" spans="1:5" ht="18.75" customHeight="1">
      <c r="A10" s="6" t="s">
        <v>56</v>
      </c>
      <c r="B10" s="6" t="s">
        <v>57</v>
      </c>
      <c r="C10" s="74">
        <v>714.9</v>
      </c>
      <c r="D10" s="74">
        <v>714.9</v>
      </c>
      <c r="E10" s="73"/>
    </row>
    <row r="11" spans="1:5" ht="18.75" customHeight="1">
      <c r="A11" s="6" t="s">
        <v>58</v>
      </c>
      <c r="B11" s="6" t="s">
        <v>59</v>
      </c>
      <c r="C11" s="74">
        <v>47.46</v>
      </c>
      <c r="D11" s="74">
        <v>47.46</v>
      </c>
      <c r="E11" s="73"/>
    </row>
    <row r="12" spans="1:5" ht="18.75" customHeight="1">
      <c r="A12" s="6" t="s">
        <v>60</v>
      </c>
      <c r="B12" s="6" t="s">
        <v>61</v>
      </c>
      <c r="C12" s="74">
        <v>47.46</v>
      </c>
      <c r="D12" s="74">
        <v>47.46</v>
      </c>
      <c r="E12" s="73"/>
    </row>
    <row r="13" spans="1:5" ht="18.75" customHeight="1">
      <c r="A13" s="6" t="s">
        <v>62</v>
      </c>
      <c r="B13" s="6" t="s">
        <v>63</v>
      </c>
      <c r="C13" s="74">
        <v>4.05</v>
      </c>
      <c r="D13" s="74">
        <v>4.05</v>
      </c>
      <c r="E13" s="73"/>
    </row>
    <row r="14" spans="1:5" ht="18.75" customHeight="1">
      <c r="A14" s="6" t="s">
        <v>64</v>
      </c>
      <c r="B14" s="6" t="s">
        <v>65</v>
      </c>
      <c r="C14" s="74">
        <v>43.41</v>
      </c>
      <c r="D14" s="74">
        <v>43.41</v>
      </c>
      <c r="E14" s="73"/>
    </row>
    <row r="15" spans="1:5" ht="18.75" customHeight="1">
      <c r="A15" s="6" t="s">
        <v>66</v>
      </c>
      <c r="B15" s="6" t="s">
        <v>67</v>
      </c>
      <c r="C15" s="74">
        <v>516.29</v>
      </c>
      <c r="D15" s="74">
        <v>516.29</v>
      </c>
      <c r="E15" s="73"/>
    </row>
    <row r="16" spans="1:5" ht="18.75" customHeight="1">
      <c r="A16" s="6" t="s">
        <v>68</v>
      </c>
      <c r="B16" s="6" t="s">
        <v>69</v>
      </c>
      <c r="C16" s="74">
        <v>516.29</v>
      </c>
      <c r="D16" s="74">
        <v>516.29</v>
      </c>
      <c r="E16" s="73"/>
    </row>
    <row r="17" spans="1:5" ht="18.75" customHeight="1">
      <c r="A17" s="6" t="s">
        <v>70</v>
      </c>
      <c r="B17" s="6" t="s">
        <v>71</v>
      </c>
      <c r="C17" s="74">
        <v>516.29</v>
      </c>
      <c r="D17" s="74">
        <v>516.29</v>
      </c>
      <c r="E17" s="73"/>
    </row>
    <row r="18" spans="1:5" ht="18.75" customHeight="1">
      <c r="A18" s="6" t="s">
        <v>72</v>
      </c>
      <c r="B18" s="6" t="s">
        <v>73</v>
      </c>
      <c r="C18" s="74">
        <v>50.43</v>
      </c>
      <c r="D18" s="74">
        <v>50.43</v>
      </c>
      <c r="E18" s="73"/>
    </row>
    <row r="19" spans="1:5" ht="18.75" customHeight="1">
      <c r="A19" s="6" t="s">
        <v>74</v>
      </c>
      <c r="B19" s="6" t="s">
        <v>75</v>
      </c>
      <c r="C19" s="74">
        <v>50.43</v>
      </c>
      <c r="D19" s="74">
        <v>50.43</v>
      </c>
      <c r="E19" s="73"/>
    </row>
    <row r="20" spans="1:5" ht="18.75" customHeight="1">
      <c r="A20" s="6" t="s">
        <v>76</v>
      </c>
      <c r="B20" s="6" t="s">
        <v>77</v>
      </c>
      <c r="C20" s="74">
        <v>50.43</v>
      </c>
      <c r="D20" s="74">
        <v>50.43</v>
      </c>
      <c r="E20" s="73"/>
    </row>
    <row r="21" spans="1:7" ht="21" customHeight="1">
      <c r="A21" s="65"/>
      <c r="B21" s="65"/>
      <c r="C21" s="65"/>
      <c r="D21" s="65"/>
      <c r="E21" s="65"/>
      <c r="F21" s="65"/>
      <c r="G21" s="65"/>
    </row>
    <row r="22" spans="1:7" ht="21" customHeight="1">
      <c r="A22" s="65"/>
      <c r="B22" s="65"/>
      <c r="C22" s="65"/>
      <c r="D22" s="65"/>
      <c r="E22" s="65"/>
      <c r="F22" s="65"/>
      <c r="G22" s="65"/>
    </row>
    <row r="23" spans="1:7" ht="21" customHeight="1">
      <c r="A23" s="65"/>
      <c r="B23" s="65"/>
      <c r="C23" s="65"/>
      <c r="D23" s="65"/>
      <c r="E23" s="65"/>
      <c r="F23" s="65"/>
      <c r="G23" s="65"/>
    </row>
    <row r="24" spans="1:7" ht="21" customHeight="1">
      <c r="A24" s="65"/>
      <c r="B24" s="65"/>
      <c r="C24" s="65"/>
      <c r="D24" s="65"/>
      <c r="E24" s="65"/>
      <c r="F24" s="65"/>
      <c r="G24" s="65"/>
    </row>
    <row r="25" spans="1:7" ht="21" customHeight="1">
      <c r="A25" s="65"/>
      <c r="B25" s="65"/>
      <c r="C25" s="65"/>
      <c r="D25" s="65"/>
      <c r="E25" s="65"/>
      <c r="F25" s="65"/>
      <c r="G25" s="65"/>
    </row>
    <row r="26" spans="1:7" ht="21" customHeight="1">
      <c r="A26" s="65"/>
      <c r="B26" s="65"/>
      <c r="C26" s="65"/>
      <c r="D26" s="65"/>
      <c r="E26" s="65"/>
      <c r="F26" s="65"/>
      <c r="G26" s="65"/>
    </row>
    <row r="27" spans="1:7" ht="21" customHeight="1">
      <c r="A27" s="65"/>
      <c r="B27" s="65"/>
      <c r="C27" s="65"/>
      <c r="D27" s="65"/>
      <c r="E27" s="65"/>
      <c r="F27" s="65"/>
      <c r="G27" s="65"/>
    </row>
    <row r="28" spans="1:7" ht="21" customHeight="1">
      <c r="A28" s="65"/>
      <c r="B28" s="65"/>
      <c r="C28" s="65"/>
      <c r="D28" s="65"/>
      <c r="E28" s="65"/>
      <c r="F28" s="65"/>
      <c r="G28" s="65"/>
    </row>
    <row r="29" spans="1:7" ht="21" customHeight="1">
      <c r="A29" s="65"/>
      <c r="B29" s="65"/>
      <c r="C29" s="65"/>
      <c r="D29" s="65"/>
      <c r="E29" s="65"/>
      <c r="F29" s="65"/>
      <c r="G29" s="65"/>
    </row>
    <row r="30" ht="21" customHeight="1"/>
    <row r="31" spans="1:7" ht="21" customHeight="1">
      <c r="A31" s="65"/>
      <c r="B31" s="65"/>
      <c r="C31" s="65"/>
      <c r="D31" s="65"/>
      <c r="E31" s="65"/>
      <c r="F31" s="65"/>
      <c r="G31" s="65"/>
    </row>
    <row r="32" ht="12.75"/>
    <row r="33" ht="12.75"/>
    <row r="34" ht="12.75"/>
    <row r="35" ht="12.75"/>
    <row r="36" ht="12.75"/>
    <row r="37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65"/>
      <c r="B1" s="65"/>
      <c r="C1" s="65"/>
      <c r="D1" s="65"/>
      <c r="E1" s="65"/>
      <c r="F1" s="65"/>
      <c r="G1" s="65"/>
    </row>
    <row r="2" spans="1:7" ht="29.25" customHeight="1">
      <c r="A2" s="66" t="s">
        <v>103</v>
      </c>
      <c r="B2" s="66"/>
      <c r="C2" s="66"/>
      <c r="D2" s="66"/>
      <c r="E2" s="66"/>
      <c r="F2" s="67"/>
      <c r="G2" s="67"/>
    </row>
    <row r="3" spans="1:7" ht="21" customHeight="1">
      <c r="A3" s="68" t="s">
        <v>9</v>
      </c>
      <c r="B3" s="69"/>
      <c r="C3" s="69"/>
      <c r="D3" s="69"/>
      <c r="E3" s="70" t="s">
        <v>10</v>
      </c>
      <c r="F3" s="65"/>
      <c r="G3" s="65"/>
    </row>
    <row r="4" spans="1:7" ht="17.25" customHeight="1">
      <c r="A4" s="4" t="s">
        <v>104</v>
      </c>
      <c r="B4" s="4"/>
      <c r="C4" s="4" t="s">
        <v>80</v>
      </c>
      <c r="D4" s="4"/>
      <c r="E4" s="4"/>
      <c r="F4" s="65"/>
      <c r="G4" s="65"/>
    </row>
    <row r="5" spans="1:7" ht="21" customHeight="1">
      <c r="A5" s="4" t="s">
        <v>85</v>
      </c>
      <c r="B5" s="3" t="s">
        <v>86</v>
      </c>
      <c r="C5" s="71" t="s">
        <v>36</v>
      </c>
      <c r="D5" s="71" t="s">
        <v>105</v>
      </c>
      <c r="E5" s="71" t="s">
        <v>106</v>
      </c>
      <c r="F5" s="65"/>
      <c r="G5" s="65"/>
    </row>
    <row r="6" spans="1:7" ht="21" customHeight="1">
      <c r="A6" s="5" t="s">
        <v>50</v>
      </c>
      <c r="B6" s="5" t="s">
        <v>50</v>
      </c>
      <c r="C6" s="72">
        <v>1</v>
      </c>
      <c r="D6" s="72">
        <f>C6+1</f>
        <v>2</v>
      </c>
      <c r="E6" s="72">
        <f>D6+1</f>
        <v>3</v>
      </c>
      <c r="F6" s="65"/>
      <c r="G6" s="65"/>
    </row>
    <row r="7" spans="1:8" ht="18.75" customHeight="1">
      <c r="A7" s="6" t="s">
        <v>51</v>
      </c>
      <c r="B7" s="6" t="s">
        <v>36</v>
      </c>
      <c r="C7" s="74">
        <v>1329.08</v>
      </c>
      <c r="D7" s="74">
        <v>1115.48</v>
      </c>
      <c r="E7" s="73">
        <v>213.6</v>
      </c>
      <c r="F7" s="83"/>
      <c r="G7" s="83"/>
      <c r="H7" s="11"/>
    </row>
    <row r="8" spans="1:5" ht="18.75" customHeight="1">
      <c r="A8" s="6"/>
      <c r="B8" s="6" t="s">
        <v>107</v>
      </c>
      <c r="C8" s="74">
        <v>490.13</v>
      </c>
      <c r="D8" s="74">
        <v>490.13</v>
      </c>
      <c r="E8" s="73"/>
    </row>
    <row r="9" spans="1:5" ht="18.75" customHeight="1">
      <c r="A9" s="6" t="s">
        <v>108</v>
      </c>
      <c r="B9" s="6" t="s">
        <v>109</v>
      </c>
      <c r="C9" s="74">
        <v>70.89</v>
      </c>
      <c r="D9" s="74">
        <v>70.89</v>
      </c>
      <c r="E9" s="73"/>
    </row>
    <row r="10" spans="1:5" ht="18.75" customHeight="1">
      <c r="A10" s="6" t="s">
        <v>110</v>
      </c>
      <c r="B10" s="6" t="s">
        <v>111</v>
      </c>
      <c r="C10" s="74">
        <v>90.79</v>
      </c>
      <c r="D10" s="74">
        <v>90.79</v>
      </c>
      <c r="E10" s="73"/>
    </row>
    <row r="11" spans="1:5" ht="18.75" customHeight="1">
      <c r="A11" s="6" t="s">
        <v>112</v>
      </c>
      <c r="B11" s="6" t="s">
        <v>113</v>
      </c>
      <c r="C11" s="74">
        <v>38.18</v>
      </c>
      <c r="D11" s="74">
        <v>38.18</v>
      </c>
      <c r="E11" s="73"/>
    </row>
    <row r="12" spans="1:5" ht="18.75" customHeight="1">
      <c r="A12" s="6" t="s">
        <v>114</v>
      </c>
      <c r="B12" s="6" t="s">
        <v>115</v>
      </c>
      <c r="C12" s="74">
        <v>57.26</v>
      </c>
      <c r="D12" s="74">
        <v>57.26</v>
      </c>
      <c r="E12" s="73"/>
    </row>
    <row r="13" spans="1:5" ht="18.75" customHeight="1">
      <c r="A13" s="6" t="s">
        <v>116</v>
      </c>
      <c r="B13" s="6" t="s">
        <v>117</v>
      </c>
      <c r="C13" s="74">
        <v>5.3</v>
      </c>
      <c r="D13" s="74">
        <v>5.3</v>
      </c>
      <c r="E13" s="73"/>
    </row>
    <row r="14" spans="1:5" ht="18.75" customHeight="1">
      <c r="A14" s="6" t="s">
        <v>118</v>
      </c>
      <c r="B14" s="6" t="s">
        <v>119</v>
      </c>
      <c r="C14" s="74">
        <v>171.37</v>
      </c>
      <c r="D14" s="74">
        <v>171.37</v>
      </c>
      <c r="E14" s="73"/>
    </row>
    <row r="15" spans="1:5" ht="18.75" customHeight="1">
      <c r="A15" s="6" t="s">
        <v>120</v>
      </c>
      <c r="B15" s="6" t="s">
        <v>121</v>
      </c>
      <c r="C15" s="74">
        <v>13.12</v>
      </c>
      <c r="D15" s="74">
        <v>13.12</v>
      </c>
      <c r="E15" s="73"/>
    </row>
    <row r="16" spans="1:5" ht="18.75" customHeight="1">
      <c r="A16" s="6" t="s">
        <v>122</v>
      </c>
      <c r="B16" s="6" t="s">
        <v>123</v>
      </c>
      <c r="C16" s="74">
        <v>43.22</v>
      </c>
      <c r="D16" s="74">
        <v>43.22</v>
      </c>
      <c r="E16" s="73"/>
    </row>
    <row r="17" spans="1:5" ht="18.75" customHeight="1">
      <c r="A17" s="6"/>
      <c r="B17" s="6" t="s">
        <v>124</v>
      </c>
      <c r="C17" s="74">
        <v>213.6</v>
      </c>
      <c r="D17" s="74"/>
      <c r="E17" s="73">
        <v>213.6</v>
      </c>
    </row>
    <row r="18" spans="1:5" ht="18.75" customHeight="1">
      <c r="A18" s="6" t="s">
        <v>125</v>
      </c>
      <c r="B18" s="6" t="s">
        <v>126</v>
      </c>
      <c r="C18" s="74">
        <v>113.5</v>
      </c>
      <c r="D18" s="74"/>
      <c r="E18" s="73">
        <v>113.5</v>
      </c>
    </row>
    <row r="19" spans="1:5" ht="18.75" customHeight="1">
      <c r="A19" s="6" t="s">
        <v>127</v>
      </c>
      <c r="B19" s="6" t="s">
        <v>128</v>
      </c>
      <c r="C19" s="74">
        <v>1.09</v>
      </c>
      <c r="D19" s="74"/>
      <c r="E19" s="73">
        <v>1.09</v>
      </c>
    </row>
    <row r="20" spans="1:5" ht="18.75" customHeight="1">
      <c r="A20" s="6" t="s">
        <v>129</v>
      </c>
      <c r="B20" s="6" t="s">
        <v>130</v>
      </c>
      <c r="C20" s="74">
        <v>1.8</v>
      </c>
      <c r="D20" s="74"/>
      <c r="E20" s="73">
        <v>1.8</v>
      </c>
    </row>
    <row r="21" spans="1:5" ht="18.75" customHeight="1">
      <c r="A21" s="6" t="s">
        <v>131</v>
      </c>
      <c r="B21" s="6" t="s">
        <v>132</v>
      </c>
      <c r="C21" s="74">
        <v>0.9</v>
      </c>
      <c r="D21" s="74"/>
      <c r="E21" s="73">
        <v>0.9</v>
      </c>
    </row>
    <row r="22" spans="1:5" ht="18.75" customHeight="1">
      <c r="A22" s="6" t="s">
        <v>133</v>
      </c>
      <c r="B22" s="6" t="s">
        <v>134</v>
      </c>
      <c r="C22" s="74">
        <v>4.3</v>
      </c>
      <c r="D22" s="74"/>
      <c r="E22" s="73">
        <v>4.3</v>
      </c>
    </row>
    <row r="23" spans="1:5" ht="18.75" customHeight="1">
      <c r="A23" s="6" t="s">
        <v>135</v>
      </c>
      <c r="B23" s="6" t="s">
        <v>136</v>
      </c>
      <c r="C23" s="74">
        <v>0.9</v>
      </c>
      <c r="D23" s="74"/>
      <c r="E23" s="73">
        <v>0.9</v>
      </c>
    </row>
    <row r="24" spans="1:5" ht="18.75" customHeight="1">
      <c r="A24" s="6" t="s">
        <v>137</v>
      </c>
      <c r="B24" s="6" t="s">
        <v>138</v>
      </c>
      <c r="C24" s="74">
        <v>31.2</v>
      </c>
      <c r="D24" s="74"/>
      <c r="E24" s="73">
        <v>31.2</v>
      </c>
    </row>
    <row r="25" spans="1:5" ht="18.75" customHeight="1">
      <c r="A25" s="6" t="s">
        <v>139</v>
      </c>
      <c r="B25" s="6" t="s">
        <v>140</v>
      </c>
      <c r="C25" s="74">
        <v>10.6</v>
      </c>
      <c r="D25" s="74"/>
      <c r="E25" s="73">
        <v>10.6</v>
      </c>
    </row>
    <row r="26" spans="1:5" ht="18.75" customHeight="1">
      <c r="A26" s="6" t="s">
        <v>141</v>
      </c>
      <c r="B26" s="6" t="s">
        <v>142</v>
      </c>
      <c r="C26" s="74">
        <v>0.45</v>
      </c>
      <c r="D26" s="74"/>
      <c r="E26" s="73">
        <v>0.45</v>
      </c>
    </row>
    <row r="27" spans="1:5" ht="18.75" customHeight="1">
      <c r="A27" s="6" t="s">
        <v>143</v>
      </c>
      <c r="B27" s="6" t="s">
        <v>144</v>
      </c>
      <c r="C27" s="74">
        <v>3.1</v>
      </c>
      <c r="D27" s="74"/>
      <c r="E27" s="73">
        <v>3.1</v>
      </c>
    </row>
    <row r="28" spans="1:5" ht="18.75" customHeight="1">
      <c r="A28" s="6" t="s">
        <v>145</v>
      </c>
      <c r="B28" s="6" t="s">
        <v>146</v>
      </c>
      <c r="C28" s="74">
        <v>1.8</v>
      </c>
      <c r="D28" s="74"/>
      <c r="E28" s="73">
        <v>1.8</v>
      </c>
    </row>
    <row r="29" spans="1:5" ht="18.75" customHeight="1">
      <c r="A29" s="6" t="s">
        <v>147</v>
      </c>
      <c r="B29" s="6" t="s">
        <v>148</v>
      </c>
      <c r="C29" s="74">
        <v>14.13</v>
      </c>
      <c r="D29" s="74"/>
      <c r="E29" s="73">
        <v>14.13</v>
      </c>
    </row>
    <row r="30" spans="1:5" ht="18.75" customHeight="1">
      <c r="A30" s="6" t="s">
        <v>149</v>
      </c>
      <c r="B30" s="6" t="s">
        <v>150</v>
      </c>
      <c r="C30" s="74">
        <v>12.34</v>
      </c>
      <c r="D30" s="74"/>
      <c r="E30" s="73">
        <v>12.34</v>
      </c>
    </row>
    <row r="31" spans="1:5" ht="18.75" customHeight="1">
      <c r="A31" s="6" t="s">
        <v>151</v>
      </c>
      <c r="B31" s="6" t="s">
        <v>152</v>
      </c>
      <c r="C31" s="74">
        <v>1.53</v>
      </c>
      <c r="D31" s="74"/>
      <c r="E31" s="73">
        <v>1.53</v>
      </c>
    </row>
    <row r="32" spans="1:5" ht="18.75" customHeight="1">
      <c r="A32" s="6" t="s">
        <v>153</v>
      </c>
      <c r="B32" s="6" t="s">
        <v>154</v>
      </c>
      <c r="C32" s="74">
        <v>7.2</v>
      </c>
      <c r="D32" s="74"/>
      <c r="E32" s="73">
        <v>7.2</v>
      </c>
    </row>
    <row r="33" spans="1:5" ht="18.75" customHeight="1">
      <c r="A33" s="6" t="s">
        <v>155</v>
      </c>
      <c r="B33" s="6" t="s">
        <v>156</v>
      </c>
      <c r="C33" s="74">
        <v>8.76</v>
      </c>
      <c r="D33" s="74"/>
      <c r="E33" s="73">
        <v>8.76</v>
      </c>
    </row>
    <row r="34" spans="1:5" ht="18.75" customHeight="1">
      <c r="A34" s="6"/>
      <c r="B34" s="6" t="s">
        <v>157</v>
      </c>
      <c r="C34" s="74">
        <v>625.35</v>
      </c>
      <c r="D34" s="74">
        <v>625.35</v>
      </c>
      <c r="E34" s="73"/>
    </row>
    <row r="35" spans="1:5" ht="18.75" customHeight="1">
      <c r="A35" s="6" t="s">
        <v>158</v>
      </c>
      <c r="B35" s="6" t="s">
        <v>159</v>
      </c>
      <c r="C35" s="74">
        <v>516.29</v>
      </c>
      <c r="D35" s="74">
        <v>516.29</v>
      </c>
      <c r="E35" s="73"/>
    </row>
    <row r="36" spans="1:5" ht="18.75" customHeight="1">
      <c r="A36" s="6" t="s">
        <v>160</v>
      </c>
      <c r="B36" s="6" t="s">
        <v>161</v>
      </c>
      <c r="C36" s="74">
        <v>109.06</v>
      </c>
      <c r="D36" s="74">
        <v>109.06</v>
      </c>
      <c r="E36" s="73"/>
    </row>
    <row r="37" spans="1:8" ht="21" customHeight="1">
      <c r="A37" s="65"/>
      <c r="B37" s="65"/>
      <c r="C37" s="65"/>
      <c r="D37" s="65"/>
      <c r="E37" s="65"/>
      <c r="F37" s="65"/>
      <c r="G37" s="65"/>
      <c r="H37" s="11"/>
    </row>
    <row r="38" spans="1:7" ht="21" customHeight="1">
      <c r="A38" s="65"/>
      <c r="B38" s="65"/>
      <c r="C38" s="65"/>
      <c r="D38" s="65"/>
      <c r="E38" s="65"/>
      <c r="F38" s="65"/>
      <c r="G38" s="65"/>
    </row>
    <row r="39" spans="1:6" ht="21" customHeight="1">
      <c r="A39" s="65"/>
      <c r="B39" s="65"/>
      <c r="C39" s="65"/>
      <c r="D39" s="65"/>
      <c r="E39" s="65"/>
      <c r="F39" s="65"/>
    </row>
    <row r="40" spans="1:7" ht="21" customHeight="1">
      <c r="A40" s="65"/>
      <c r="B40" s="65"/>
      <c r="C40" s="65"/>
      <c r="D40" s="65"/>
      <c r="E40" s="65"/>
      <c r="F40" s="65"/>
      <c r="G40" s="65"/>
    </row>
    <row r="41" spans="1:7" ht="21" customHeight="1">
      <c r="A41" s="65"/>
      <c r="B41" s="65"/>
      <c r="C41" s="65"/>
      <c r="D41" s="65"/>
      <c r="E41" s="65"/>
      <c r="F41" s="65"/>
      <c r="G41" s="65"/>
    </row>
    <row r="42" spans="1:7" ht="21" customHeight="1">
      <c r="A42" s="65"/>
      <c r="B42" s="65"/>
      <c r="C42" s="65"/>
      <c r="D42" s="65"/>
      <c r="E42" s="65"/>
      <c r="F42" s="65"/>
      <c r="G42" s="65"/>
    </row>
    <row r="43" spans="1:7" ht="21" customHeight="1">
      <c r="A43" s="65"/>
      <c r="B43" s="65"/>
      <c r="C43" s="65"/>
      <c r="D43" s="65"/>
      <c r="E43" s="65"/>
      <c r="F43" s="65"/>
      <c r="G43" s="65"/>
    </row>
    <row r="44" spans="1:7" ht="21" customHeight="1">
      <c r="A44" s="65"/>
      <c r="B44" s="65"/>
      <c r="C44" s="65"/>
      <c r="D44" s="65"/>
      <c r="E44" s="65"/>
      <c r="F44" s="65"/>
      <c r="G44" s="65"/>
    </row>
    <row r="45" spans="1:7" ht="21" customHeight="1">
      <c r="A45" s="65"/>
      <c r="B45" s="65"/>
      <c r="C45" s="65"/>
      <c r="D45" s="65"/>
      <c r="E45" s="65"/>
      <c r="F45" s="65"/>
      <c r="G45" s="65"/>
    </row>
    <row r="46" ht="21" customHeight="1"/>
    <row r="47" spans="1:7" ht="21" customHeight="1">
      <c r="A47" s="65"/>
      <c r="B47" s="65"/>
      <c r="C47" s="65"/>
      <c r="D47" s="65"/>
      <c r="E47" s="65"/>
      <c r="F47" s="65"/>
      <c r="G47" s="6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75"/>
    </row>
    <row r="2" spans="1:7" ht="30" customHeight="1">
      <c r="A2" s="66" t="s">
        <v>162</v>
      </c>
      <c r="B2" s="66"/>
      <c r="C2" s="66"/>
      <c r="D2" s="66"/>
      <c r="E2" s="66"/>
      <c r="F2" s="66"/>
      <c r="G2" s="66"/>
    </row>
    <row r="3" spans="1:7" ht="18" customHeight="1">
      <c r="A3" s="76" t="s">
        <v>9</v>
      </c>
      <c r="B3" s="76"/>
      <c r="C3" s="76"/>
      <c r="D3" s="77"/>
      <c r="E3" s="77"/>
      <c r="F3" s="77"/>
      <c r="G3" s="70" t="s">
        <v>10</v>
      </c>
    </row>
    <row r="4" spans="1:7" ht="31.5" customHeight="1">
      <c r="A4" s="5" t="s">
        <v>163</v>
      </c>
      <c r="B4" s="5" t="s">
        <v>164</v>
      </c>
      <c r="C4" s="5" t="s">
        <v>36</v>
      </c>
      <c r="D4" s="78" t="s">
        <v>165</v>
      </c>
      <c r="E4" s="5" t="s">
        <v>166</v>
      </c>
      <c r="F4" s="79" t="s">
        <v>167</v>
      </c>
      <c r="G4" s="5" t="s">
        <v>168</v>
      </c>
    </row>
    <row r="5" spans="1:7" ht="21.75" customHeight="1">
      <c r="A5" s="80" t="s">
        <v>50</v>
      </c>
      <c r="B5" s="80" t="s">
        <v>50</v>
      </c>
      <c r="C5" s="81">
        <v>1</v>
      </c>
      <c r="D5" s="82">
        <f>C5+1</f>
        <v>2</v>
      </c>
      <c r="E5" s="82">
        <f>D5+1</f>
        <v>3</v>
      </c>
      <c r="F5" s="82">
        <f>E5+1</f>
        <v>4</v>
      </c>
      <c r="G5" s="82">
        <f>F5+1</f>
        <v>5</v>
      </c>
    </row>
    <row r="6" spans="1:7" ht="22.5" customHeight="1">
      <c r="A6" s="6" t="s">
        <v>51</v>
      </c>
      <c r="B6" s="6" t="s">
        <v>51</v>
      </c>
      <c r="C6" s="74">
        <v>22.89</v>
      </c>
      <c r="D6" s="74"/>
      <c r="E6" s="74">
        <v>14.13</v>
      </c>
      <c r="F6" s="73">
        <v>8.76</v>
      </c>
      <c r="G6" s="73"/>
    </row>
    <row r="7" spans="1:7" ht="22.5" customHeight="1">
      <c r="A7" s="6" t="s">
        <v>169</v>
      </c>
      <c r="B7" s="6" t="s">
        <v>170</v>
      </c>
      <c r="C7" s="74">
        <v>22.89</v>
      </c>
      <c r="D7" s="74"/>
      <c r="E7" s="74">
        <v>14.13</v>
      </c>
      <c r="F7" s="73">
        <v>8.76</v>
      </c>
      <c r="G7" s="73"/>
    </row>
    <row r="8" spans="1:7" ht="12.75">
      <c r="A8" s="11"/>
      <c r="B8" s="11"/>
      <c r="C8" s="11"/>
      <c r="D8" s="11"/>
      <c r="E8" s="11"/>
      <c r="F8" s="11"/>
      <c r="G8" s="11"/>
    </row>
    <row r="9" spans="1:8" ht="12.75">
      <c r="A9" s="11"/>
      <c r="B9" s="11"/>
      <c r="C9" s="11"/>
      <c r="D9" s="11"/>
      <c r="E9" s="11"/>
      <c r="F9" s="11"/>
      <c r="G9" s="11"/>
      <c r="H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5:7" ht="12.75">
      <c r="E16" s="11"/>
      <c r="F16" s="11"/>
      <c r="G16" s="11"/>
    </row>
    <row r="17" spans="4:6" ht="12.75">
      <c r="D17" s="11"/>
      <c r="E17" s="11"/>
      <c r="F17" s="11"/>
    </row>
    <row r="18" spans="2:6" ht="12.75">
      <c r="B18" s="11"/>
      <c r="C18" s="11"/>
      <c r="D18" s="11"/>
      <c r="F18" s="11"/>
    </row>
    <row r="19" spans="3:7" ht="12.75">
      <c r="C19" s="11"/>
      <c r="E19" s="11"/>
      <c r="G19" s="11"/>
    </row>
    <row r="20" spans="3:7" ht="12.75">
      <c r="C20" s="11"/>
      <c r="G20" s="11"/>
    </row>
    <row r="21" spans="5:7" ht="12.75">
      <c r="E21" s="11"/>
      <c r="G21" s="11"/>
    </row>
    <row r="22" ht="12.75"/>
    <row r="23" ht="12.75"/>
    <row r="24" ht="12.75"/>
    <row r="25" ht="12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65"/>
      <c r="B1" s="65"/>
      <c r="C1" s="65"/>
      <c r="D1" s="65"/>
      <c r="E1" s="65"/>
      <c r="F1" s="65"/>
      <c r="G1" s="65"/>
    </row>
    <row r="2" spans="1:7" ht="29.25" customHeight="1">
      <c r="A2" s="66" t="s">
        <v>171</v>
      </c>
      <c r="B2" s="66"/>
      <c r="C2" s="66"/>
      <c r="D2" s="66"/>
      <c r="E2" s="66"/>
      <c r="F2" s="67"/>
      <c r="G2" s="67"/>
    </row>
    <row r="3" spans="1:7" ht="21" customHeight="1">
      <c r="A3" s="68" t="s">
        <v>9</v>
      </c>
      <c r="B3" s="69"/>
      <c r="C3" s="69"/>
      <c r="D3" s="69"/>
      <c r="E3" s="70" t="s">
        <v>10</v>
      </c>
      <c r="F3" s="65"/>
      <c r="G3" s="65"/>
    </row>
    <row r="4" spans="1:7" ht="17.25" customHeight="1">
      <c r="A4" s="4" t="s">
        <v>79</v>
      </c>
      <c r="B4" s="4"/>
      <c r="C4" s="4" t="s">
        <v>14</v>
      </c>
      <c r="D4" s="4"/>
      <c r="E4" s="4"/>
      <c r="F4" s="65"/>
      <c r="G4" s="65"/>
    </row>
    <row r="5" spans="1:7" ht="21" customHeight="1">
      <c r="A5" s="4" t="s">
        <v>85</v>
      </c>
      <c r="B5" s="3" t="s">
        <v>86</v>
      </c>
      <c r="C5" s="71" t="s">
        <v>36</v>
      </c>
      <c r="D5" s="71" t="s">
        <v>80</v>
      </c>
      <c r="E5" s="71" t="s">
        <v>81</v>
      </c>
      <c r="F5" s="65"/>
      <c r="G5" s="65"/>
    </row>
    <row r="6" spans="1:8" ht="21" customHeight="1">
      <c r="A6" s="5" t="s">
        <v>50</v>
      </c>
      <c r="B6" s="5" t="s">
        <v>50</v>
      </c>
      <c r="C6" s="72">
        <v>1</v>
      </c>
      <c r="D6" s="72">
        <f>C6+1</f>
        <v>2</v>
      </c>
      <c r="E6" s="72">
        <f>D6+1</f>
        <v>3</v>
      </c>
      <c r="F6" s="65"/>
      <c r="G6" s="65"/>
      <c r="H6" s="11"/>
    </row>
    <row r="7" spans="1:7" ht="18.75" customHeight="1">
      <c r="A7" s="6"/>
      <c r="B7" s="6" t="s">
        <v>172</v>
      </c>
      <c r="C7" s="73"/>
      <c r="D7" s="74"/>
      <c r="E7" s="73"/>
      <c r="F7" s="65"/>
      <c r="G7" s="6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2022-09-01T01:27:31Z</dcterms:created>
  <dcterms:modified xsi:type="dcterms:W3CDTF">2022-09-01T07:59:42Z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C55CDC488CE64935BD20C8F9EBE213C2</vt:lpwstr>
  </property>
  <property fmtid="{D5CDD505-2E9C-101B-9397-08002B2CF9AE}" pid="4" name="KSOProductBuildV">
    <vt:lpwstr>2052-11.1.0.10314</vt:lpwstr>
  </property>
</Properties>
</file>