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2021年整体支出绩效目标申报" sheetId="12" r:id="rId12"/>
    <sheet name="项目支出支绩效目标申报" sheetId="13" r:id="rId13"/>
  </sheets>
  <definedNames/>
  <calcPr fullCalcOnLoad="1"/>
</workbook>
</file>

<file path=xl/sharedStrings.xml><?xml version="1.0" encoding="utf-8"?>
<sst xmlns="http://schemas.openxmlformats.org/spreadsheetml/2006/main" count="646" uniqueCount="336">
  <si>
    <t>总计</t>
  </si>
  <si>
    <t>2021年部门预算表</t>
  </si>
  <si>
    <t>部门名称：于都县岭背镇人民政府</t>
  </si>
  <si>
    <t>编制日期：2021-4-8</t>
  </si>
  <si>
    <t>编制单位：于都县岭背镇人民政府</t>
  </si>
  <si>
    <t>单位负责人签章：张海龙</t>
  </si>
  <si>
    <t>财务负责人签章：严肇斌</t>
  </si>
  <si>
    <t>制表人签章：彭荣炳</t>
  </si>
  <si>
    <t>收支预算总表</t>
  </si>
  <si>
    <t>填报单位:岭背镇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</si>
  <si>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</si>
  <si>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</si>
  <si>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</si>
  <si>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</si>
  <si>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</si>
  <si>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</si>
  <si>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</si>
  <si>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</si>
  <si>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</si>
  <si>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</si>
  <si>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</si>
  <si>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</si>
  <si>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</si>
  <si>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</si>
  <si>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</si>
  <si>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</si>
  <si>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</si>
  <si>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</si>
  <si>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</si>
  <si>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</si>
  <si>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</si>
  <si>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</si>
  <si>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</si>
  <si>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</si>
  <si>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</si>
  <si>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</si>
  <si>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</si>
  <si>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</si>
  <si>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</si>
  <si>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</si>
  <si>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</si>
  <si>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</si>
  <si>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</si>
  <si>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</si>
  <si>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</si>
  <si>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</si>
  <si>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</si>
  <si>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</si>
  <si>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</si>
  <si>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</si>
  <si>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</si>
  <si>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</si>
  <si>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</si>
  <si>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</si>
  <si>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01</t>
  </si>
  <si>
    <t>人大事务</t>
  </si>
  <si>
    <t>2010101</t>
  </si>
  <si>
    <t>行政运行</t>
  </si>
  <si>
    <t>　03</t>
  </si>
  <si>
    <t>　政府办公厅（室）及相关机构事务</t>
  </si>
  <si>
    <t>　　2010301</t>
  </si>
  <si>
    <t>　　行政运行</t>
  </si>
  <si>
    <t>06</t>
  </si>
  <si>
    <t>财政事务</t>
  </si>
  <si>
    <t>2010601</t>
  </si>
  <si>
    <t>31</t>
  </si>
  <si>
    <t>党委办公厅(室)及相关机构事务</t>
  </si>
  <si>
    <t>2013101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</si>
  <si>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</si>
  <si>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</si>
  <si>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</si>
  <si>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</si>
  <si>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</si>
  <si>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</si>
  <si>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</si>
  <si>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</si>
  <si>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</si>
  <si>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</si>
  <si>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28</t>
  </si>
  <si>
    <t>退役军人管理事务</t>
  </si>
  <si>
    <t>2082801</t>
  </si>
  <si>
    <t>　05</t>
  </si>
  <si>
    <t>　行政事业单位养老支出</t>
  </si>
  <si>
    <t>　　2080502</t>
  </si>
  <si>
    <t>　事业单位离退休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</si>
  <si>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</si>
  <si>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</si>
  <si>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</si>
  <si>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</si>
  <si>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</si>
  <si>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</si>
  <si>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</si>
  <si>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</si>
  <si>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</si>
  <si>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</si>
  <si>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</si>
  <si>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</si>
  <si>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</si>
  <si>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</si>
  <si>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</si>
  <si>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</si>
  <si>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</si>
  <si>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</si>
  <si>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</si>
  <si>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</si>
  <si>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</si>
  <si>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</si>
  <si>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</si>
  <si>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</si>
  <si>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</si>
  <si>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</si>
  <si>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</si>
  <si>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</si>
  <si>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</si>
  <si>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</si>
  <si>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</si>
  <si>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</si>
  <si>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</si>
  <si>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</si>
  <si>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</si>
  <si>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</si>
  <si>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</si>
  <si>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</si>
  <si>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</si>
  <si>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</si>
  <si>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</si>
  <si>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</si>
  <si>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</si>
  <si>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</si>
  <si>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</si>
  <si>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岗位津贴</t>
  </si>
  <si>
    <t>3010206</t>
  </si>
  <si>
    <t>艰苦边远地区津贴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</si>
  <si>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</si>
  <si>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</si>
  <si>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</si>
  <si>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</si>
  <si>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</si>
  <si>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</si>
  <si>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30109</t>
  </si>
  <si>
    <t>职业年金缴费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</si>
  <si>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</si>
  <si>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</si>
  <si>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</si>
  <si>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</si>
  <si>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</si>
  <si>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</si>
  <si>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</si>
  <si>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</si>
  <si>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</si>
  <si>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</si>
  <si>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</si>
  <si>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</si>
  <si>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</si>
  <si>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</si>
  <si>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</si>
  <si>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</si>
  <si>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</si>
  <si>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</si>
  <si>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</si>
  <si>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</si>
  <si>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</si>
  <si>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</si>
  <si>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</si>
  <si>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</si>
  <si>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</si>
  <si>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</si>
  <si>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</si>
  <si>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</si>
  <si>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劳务费</t>
  </si>
  <si>
    <t>30231</t>
  </si>
  <si>
    <t>　公务用车运行维护费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</si>
  <si>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</si>
  <si>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</si>
  <si>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</si>
  <si>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</si>
  <si>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</si>
  <si>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</si>
  <si>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</si>
  <si>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</si>
  <si>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</si>
  <si>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</si>
  <si>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岭背镇</t>
  </si>
  <si>
    <t>政府性基金预算支出表</t>
  </si>
  <si>
    <t>支出预算总表</t>
  </si>
  <si>
    <t>科目名称</t>
  </si>
  <si>
    <t>财政拨款预算表</t>
  </si>
  <si>
    <t>部门（单位）整体绩效目标申报表</t>
  </si>
  <si>
    <t>(2021年度）</t>
  </si>
  <si>
    <t>部门名称</t>
  </si>
  <si>
    <t>于都县岭背镇人民政府</t>
  </si>
  <si>
    <t>联系人</t>
  </si>
  <si>
    <t>彭荣炳</t>
  </si>
  <si>
    <t>联系电话</t>
  </si>
  <si>
    <t>部门（单位）职能</t>
  </si>
  <si>
    <t>职能依据</t>
  </si>
  <si>
    <t>于办字[2019]130号文件</t>
  </si>
  <si>
    <t>职能简述</t>
  </si>
  <si>
    <t>宣传贯彻党和国家各项方针、政策和法律法规，执行党中央、上级党组织的决议、决定，接受相关部门的业务指导，在履行职责过程中坚持和加强党对全乡各项工作的集中统一领导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</si>
  <si>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</si>
  <si>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</si>
  <si>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</si>
  <si>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</si>
  <si>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</si>
  <si>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</si>
  <si>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</si>
  <si>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</si>
  <si>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</si>
  <si>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</si>
  <si>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综合文化站、民政所、社会保障所</t>
  </si>
  <si>
    <t>内设职能部门</t>
  </si>
  <si>
    <t>党政办、党建办、社会事务办、振兴办、便民服务中心、综合执法大队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</si>
  <si>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</si>
  <si>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</si>
  <si>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</si>
  <si>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</si>
  <si>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</si>
  <si>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</si>
  <si>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政府采购管理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合同管理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工程建设管理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</si>
  <si>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</si>
  <si>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</si>
  <si>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</si>
  <si>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</si>
  <si>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</si>
  <si>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</si>
  <si>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</si>
  <si>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</si>
  <si>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</si>
  <si>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</si>
  <si>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</si>
  <si>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</si>
  <si>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</si>
  <si>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</si>
  <si>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</si>
  <si>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</si>
  <si>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</si>
  <si>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</si>
  <si>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</si>
  <si>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完成55%</t>
  </si>
  <si>
    <t>完成100%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</si>
  <si>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</si>
  <si>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</si>
  <si>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</si>
  <si>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</si>
  <si>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</si>
  <si>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</si>
  <si>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</si>
  <si>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</si>
  <si>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</si>
  <si>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</si>
  <si>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</si>
  <si>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社会保障和就业</t>
  </si>
  <si>
    <t>农林水事务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</si>
  <si>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</si>
  <si>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</si>
  <si>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</si>
  <si>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</si>
  <si>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</si>
  <si>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</si>
  <si>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</si>
  <si>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</si>
  <si>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</si>
  <si>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63人</t>
  </si>
  <si>
    <t xml:space="preserve"> 指标2：部门整体支出预算总额</t>
  </si>
  <si>
    <t>1711.22万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</si>
  <si>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</si>
  <si>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</si>
  <si>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</si>
  <si>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</si>
  <si>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Arial"/>
        <family val="2"/>
      </rPr>
      <t>≤</t>
    </r>
    <r>
      <rPr>
        <sz val="10.5"/>
        <rFont val="宋体"/>
        <family val="0"/>
      </rPr>
      <t>15%</t>
    </r>
  </si>
  <si>
    <t xml:space="preserve"> 指标2：预算调整率</t>
  </si>
  <si>
    <r>
      <rPr>
        <sz val="10.5"/>
        <rFont val="Arial"/>
        <family val="2"/>
      </rPr>
      <t>≥</t>
    </r>
    <r>
      <rPr>
        <sz val="10.5"/>
        <rFont val="宋体"/>
        <family val="0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</si>
  <si>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</si>
  <si>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</si>
  <si>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</si>
  <si>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</si>
  <si>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</si>
  <si>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</si>
  <si>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</si>
  <si>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</si>
  <si>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</si>
  <si>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</si>
  <si>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</si>
  <si>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</si>
  <si>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</si>
  <si>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</si>
  <si>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</si>
  <si>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</si>
  <si>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</si>
  <si>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</si>
  <si>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</si>
  <si>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</si>
  <si>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</si>
  <si>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</si>
  <si>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</si>
  <si>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</si>
  <si>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</si>
  <si>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</si>
  <si>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</si>
  <si>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</si>
  <si>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</si>
  <si>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</si>
  <si>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</si>
  <si>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</si>
  <si>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张海龙</t>
  </si>
  <si>
    <t>填报人：</t>
  </si>
  <si>
    <t>填报时间：</t>
  </si>
  <si>
    <t>2021.4.8</t>
  </si>
  <si>
    <t>项目支出绩效目标申报表</t>
  </si>
  <si>
    <t>（2021年度）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</si>
  <si>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</si>
  <si>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</si>
  <si>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</si>
  <si>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</si>
  <si>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</si>
  <si>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</si>
  <si>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</si>
  <si>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</si>
  <si>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</si>
  <si>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</si>
  <si>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</si>
  <si>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</si>
  <si>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</si>
  <si>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</si>
  <si>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>绩
效
指
标</t>
  </si>
  <si>
    <t>一级
指标</t>
  </si>
  <si>
    <t>指标值</t>
  </si>
  <si>
    <t>产
出
指
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</si>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</sst>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9"/>
      <color indexed="8"/>
      <name val="宋体"/>
      <family val="0"/>
    </font>
    <font>
      <sz val="10.5"/>
      <name val="Arial"/>
      <family val="2"/>
    </font>
    <font>
      <sz val="10"/>
      <color indexed="8"/>
      <name val="等线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7" borderId="0" applyNumberFormat="0" applyBorder="0" applyAlignment="0" applyProtection="0"/>
    <xf numFmtId="0" fontId="32" fillId="0" borderId="4" applyNumberFormat="0" applyFill="0" applyAlignment="0" applyProtection="0"/>
    <xf numFmtId="0" fontId="29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40" fillId="8" borderId="6" applyNumberFormat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9" borderId="0" applyNumberFormat="0" applyBorder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9" fillId="16" borderId="0" applyNumberFormat="0" applyBorder="0" applyAlignment="0" applyProtection="0"/>
    <xf numFmtId="0" fontId="2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0" borderId="0">
      <alignment/>
      <protection/>
    </xf>
  </cellStyleXfs>
  <cellXfs count="18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1" xfId="63" applyFont="1" applyFill="1" applyBorder="1" applyAlignment="1">
      <alignment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5" fillId="0" borderId="14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right" vertical="center" wrapText="1"/>
      <protection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" fillId="0" borderId="11" xfId="63" applyFont="1" applyFill="1" applyBorder="1" applyAlignment="1">
      <alignment horizontal="left" vertical="top" wrapText="1"/>
      <protection/>
    </xf>
    <xf numFmtId="0" fontId="5" fillId="0" borderId="9" xfId="63" applyFont="1" applyFill="1" applyBorder="1" applyAlignment="1">
      <alignment horizontal="left" vertical="top" wrapText="1"/>
      <protection/>
    </xf>
    <xf numFmtId="0" fontId="5" fillId="0" borderId="1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23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right" vertical="center" wrapText="1"/>
      <protection/>
    </xf>
    <xf numFmtId="0" fontId="5" fillId="0" borderId="12" xfId="63" applyFont="1" applyFill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/>
    </xf>
    <xf numFmtId="0" fontId="15" fillId="0" borderId="12" xfId="0" applyFont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49" fontId="18" fillId="0" borderId="24" xfId="0" applyNumberFormat="1" applyFont="1" applyBorder="1" applyAlignment="1" applyProtection="1">
      <alignment horizontal="left" vertical="center" wrapText="1"/>
      <protection/>
    </xf>
    <xf numFmtId="4" fontId="18" fillId="0" borderId="25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8" fillId="0" borderId="27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4" fontId="18" fillId="0" borderId="25" xfId="0" applyNumberFormat="1" applyFont="1" applyBorder="1" applyAlignment="1" applyProtection="1">
      <alignment horizontal="right" vertical="center" wrapText="1"/>
      <protection/>
    </xf>
    <xf numFmtId="4" fontId="18" fillId="0" borderId="2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49" fontId="18" fillId="0" borderId="31" xfId="0" applyNumberFormat="1" applyFont="1" applyBorder="1" applyAlignment="1" applyProtection="1">
      <alignment horizontal="center" vertical="center" wrapText="1"/>
      <protection/>
    </xf>
    <xf numFmtId="37" fontId="18" fillId="0" borderId="31" xfId="0" applyNumberFormat="1" applyFont="1" applyBorder="1" applyAlignment="1" applyProtection="1">
      <alignment horizontal="center" vertical="center" wrapText="1"/>
      <protection/>
    </xf>
    <xf numFmtId="37" fontId="18" fillId="0" borderId="26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18" fillId="0" borderId="32" xfId="0" applyNumberFormat="1" applyFont="1" applyBorder="1" applyAlignment="1" applyProtection="1">
      <alignment horizontal="right" vertical="center" wrapText="1"/>
      <protection/>
    </xf>
    <xf numFmtId="4" fontId="18" fillId="0" borderId="11" xfId="0" applyNumberFormat="1" applyFont="1" applyBorder="1" applyAlignment="1" applyProtection="1">
      <alignment horizontal="right" vertical="center" wrapText="1"/>
      <protection/>
    </xf>
    <xf numFmtId="4" fontId="18" fillId="0" borderId="33" xfId="0" applyNumberFormat="1" applyFont="1" applyBorder="1" applyAlignment="1" applyProtection="1">
      <alignment horizontal="right" vertical="center" wrapText="1"/>
      <protection/>
    </xf>
    <xf numFmtId="0" fontId="16" fillId="0" borderId="9" xfId="0" applyFont="1" applyBorder="1" applyAlignment="1" applyProtection="1">
      <alignment/>
      <protection/>
    </xf>
    <xf numFmtId="4" fontId="18" fillId="0" borderId="34" xfId="0" applyNumberFormat="1" applyFont="1" applyBorder="1" applyAlignment="1" applyProtection="1">
      <alignment horizontal="right" vertical="center" wrapText="1"/>
      <protection/>
    </xf>
    <xf numFmtId="49" fontId="18" fillId="0" borderId="32" xfId="0" applyNumberFormat="1" applyFont="1" applyBorder="1" applyAlignment="1" applyProtection="1">
      <alignment horizontal="left" vertical="center" wrapText="1"/>
      <protection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49" fontId="18" fillId="0" borderId="21" xfId="0" applyNumberFormat="1" applyFont="1" applyBorder="1" applyAlignment="1" applyProtection="1">
      <alignment horizontal="left" vertical="center" wrapText="1"/>
      <protection/>
    </xf>
    <xf numFmtId="4" fontId="18" fillId="0" borderId="21" xfId="0" applyNumberFormat="1" applyFont="1" applyBorder="1" applyAlignment="1" applyProtection="1">
      <alignment horizontal="right" vertical="center" wrapText="1"/>
      <protection/>
    </xf>
    <xf numFmtId="4" fontId="18" fillId="0" borderId="35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" fontId="18" fillId="0" borderId="28" xfId="0" applyNumberFormat="1" applyFont="1" applyBorder="1" applyAlignment="1" applyProtection="1">
      <alignment horizontal="center" vertical="center"/>
      <protection/>
    </xf>
    <xf numFmtId="4" fontId="18" fillId="0" borderId="24" xfId="0" applyNumberFormat="1" applyFont="1" applyBorder="1" applyAlignment="1" applyProtection="1">
      <alignment horizontal="left" vertical="center"/>
      <protection/>
    </xf>
    <xf numFmtId="4" fontId="18" fillId="0" borderId="26" xfId="0" applyNumberFormat="1" applyFont="1" applyBorder="1" applyAlignment="1" applyProtection="1">
      <alignment horizontal="right" vertical="center" wrapText="1"/>
      <protection/>
    </xf>
    <xf numFmtId="4" fontId="18" fillId="0" borderId="27" xfId="0" applyNumberFormat="1" applyFont="1" applyBorder="1" applyAlignment="1" applyProtection="1">
      <alignment vertical="center"/>
      <protection/>
    </xf>
    <xf numFmtId="49" fontId="18" fillId="0" borderId="27" xfId="0" applyNumberFormat="1" applyFont="1" applyBorder="1" applyAlignment="1" applyProtection="1">
      <alignment vertical="center"/>
      <protection/>
    </xf>
    <xf numFmtId="4" fontId="18" fillId="0" borderId="25" xfId="0" applyNumberFormat="1" applyFont="1" applyBorder="1" applyAlignment="1" applyProtection="1">
      <alignment/>
      <protection/>
    </xf>
    <xf numFmtId="4" fontId="18" fillId="0" borderId="25" xfId="0" applyNumberFormat="1" applyFont="1" applyBorder="1" applyAlignment="1" applyProtection="1">
      <alignment vertical="center"/>
      <protection/>
    </xf>
    <xf numFmtId="4" fontId="18" fillId="0" borderId="25" xfId="0" applyNumberFormat="1" applyFont="1" applyBorder="1" applyAlignment="1" applyProtection="1">
      <alignment horizontal="left" vertical="center"/>
      <protection/>
    </xf>
    <xf numFmtId="4" fontId="18" fillId="0" borderId="28" xfId="0" applyNumberFormat="1" applyFont="1" applyBorder="1" applyAlignment="1" applyProtection="1">
      <alignment horizontal="right" vertical="center" wrapText="1"/>
      <protection/>
    </xf>
    <xf numFmtId="49" fontId="18" fillId="0" borderId="25" xfId="0" applyNumberFormat="1" applyFont="1" applyBorder="1" applyAlignment="1" applyProtection="1">
      <alignment vertical="center"/>
      <protection/>
    </xf>
    <xf numFmtId="4" fontId="18" fillId="0" borderId="25" xfId="0" applyNumberFormat="1" applyFont="1" applyBorder="1" applyAlignment="1" applyProtection="1">
      <alignment horizontal="center" vertical="center"/>
      <protection/>
    </xf>
    <xf numFmtId="180" fontId="13" fillId="12" borderId="0" xfId="0" applyNumberFormat="1" applyFont="1" applyFill="1" applyBorder="1" applyAlignment="1" applyProtection="1">
      <alignment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36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4" fontId="18" fillId="0" borderId="27" xfId="0" applyNumberFormat="1" applyFont="1" applyBorder="1" applyAlignment="1" applyProtection="1">
      <alignment horizontal="right" vertical="center" wrapText="1"/>
      <protection/>
    </xf>
    <xf numFmtId="4" fontId="18" fillId="0" borderId="37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/>
      <protection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0" fontId="18" fillId="0" borderId="25" xfId="0" applyFont="1" applyBorder="1" applyAlignment="1" applyProtection="1">
      <alignment/>
      <protection/>
    </xf>
    <xf numFmtId="4" fontId="18" fillId="0" borderId="27" xfId="0" applyNumberFormat="1" applyFont="1" applyBorder="1" applyAlignment="1" applyProtection="1">
      <alignment horizontal="left" vertical="center"/>
      <protection/>
    </xf>
    <xf numFmtId="4" fontId="18" fillId="0" borderId="26" xfId="0" applyNumberFormat="1" applyFont="1" applyBorder="1" applyAlignment="1" applyProtection="1">
      <alignment horizontal="right" vertical="center"/>
      <protection/>
    </xf>
    <xf numFmtId="4" fontId="18" fillId="0" borderId="27" xfId="0" applyNumberFormat="1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4" fontId="16" fillId="0" borderId="25" xfId="0" applyNumberFormat="1" applyFont="1" applyBorder="1" applyAlignment="1" applyProtection="1">
      <alignment/>
      <protection/>
    </xf>
    <xf numFmtId="4" fontId="18" fillId="0" borderId="28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/>
      <protection/>
    </xf>
    <xf numFmtId="14" fontId="24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/>
      <protection/>
    </xf>
    <xf numFmtId="0" fontId="25" fillId="0" borderId="0" xfId="0" applyFont="1" applyBorder="1" applyAlignment="1" applyProtection="1">
      <alignment/>
      <protection/>
    </xf>
    <xf numFmtId="0" fontId="24" fillId="2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 horizontal="left" vertical="top"/>
      <protection/>
    </xf>
    <xf numFmtId="3" fontId="26" fillId="2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9">
      <selection activeCell="J8" sqref="J8"/>
    </sheetView>
  </sheetViews>
  <sheetFormatPr defaultColWidth="9.140625" defaultRowHeight="12.75" customHeight="1"/>
  <cols>
    <col min="1" max="6" width="9.140625" style="96" customWidth="1"/>
    <col min="7" max="7" width="16.28125" style="96" bestFit="1" customWidth="1"/>
    <col min="8" max="16384" width="9.140625" style="96" customWidth="1"/>
  </cols>
  <sheetData>
    <row r="1" spans="1:21" ht="12.75">
      <c r="A1" s="168"/>
      <c r="T1" s="105"/>
      <c r="U1" s="181" t="s">
        <v>0</v>
      </c>
    </row>
    <row r="2" ht="42" customHeight="1">
      <c r="T2" s="105"/>
    </row>
    <row r="3" spans="1:20" ht="61.5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S3" s="105"/>
      <c r="T3" s="105"/>
    </row>
    <row r="4" spans="2:19" ht="38.25" customHeight="1">
      <c r="B4" s="170"/>
      <c r="C4" s="170"/>
      <c r="D4" s="170"/>
      <c r="E4" s="170"/>
      <c r="F4" s="171"/>
      <c r="G4" s="171"/>
      <c r="H4" s="170"/>
      <c r="I4" s="170"/>
      <c r="J4" s="170"/>
      <c r="K4" s="170"/>
      <c r="L4" s="170"/>
      <c r="M4" s="170"/>
      <c r="N4" s="170"/>
      <c r="O4" s="170"/>
      <c r="P4" s="170"/>
      <c r="Q4" s="105"/>
      <c r="R4" s="105"/>
      <c r="S4" s="105"/>
    </row>
    <row r="5" spans="1:17" ht="12.75">
      <c r="A5" s="105"/>
      <c r="B5" s="105"/>
      <c r="F5" s="105"/>
      <c r="G5" s="105"/>
      <c r="J5" s="105"/>
      <c r="K5" s="105"/>
      <c r="L5" s="105"/>
      <c r="Q5" s="105"/>
    </row>
    <row r="6" spans="2:17" ht="25.5" customHeight="1">
      <c r="B6" s="105"/>
      <c r="F6" s="172" t="s">
        <v>2</v>
      </c>
      <c r="G6" s="172"/>
      <c r="H6" s="173"/>
      <c r="J6" s="173"/>
      <c r="K6" s="178"/>
      <c r="L6" s="173"/>
      <c r="M6" s="178"/>
      <c r="Q6" s="105"/>
    </row>
    <row r="7" spans="2:13" ht="22.5">
      <c r="B7" s="105"/>
      <c r="C7" s="105"/>
      <c r="F7" s="172"/>
      <c r="G7" s="172"/>
      <c r="H7" s="172"/>
      <c r="I7" s="172"/>
      <c r="J7" s="172"/>
      <c r="K7" s="172"/>
      <c r="L7" s="172"/>
      <c r="M7" s="172"/>
    </row>
    <row r="8" spans="3:13" ht="22.5">
      <c r="C8" s="105"/>
      <c r="F8" s="172"/>
      <c r="G8" s="172"/>
      <c r="H8" s="172"/>
      <c r="I8" s="172"/>
      <c r="J8" s="172"/>
      <c r="K8" s="172"/>
      <c r="L8" s="172"/>
      <c r="M8" s="172"/>
    </row>
    <row r="9" spans="3:255" ht="22.5">
      <c r="C9" s="105"/>
      <c r="D9" s="105"/>
      <c r="F9" s="172"/>
      <c r="G9" s="172"/>
      <c r="H9" s="172"/>
      <c r="I9" s="172"/>
      <c r="J9" s="172"/>
      <c r="K9" s="172"/>
      <c r="L9" s="172"/>
      <c r="M9" s="172"/>
      <c r="IS9" s="105"/>
      <c r="IT9" s="105"/>
      <c r="IU9" s="182"/>
    </row>
    <row r="10" spans="4:255" ht="24.75" customHeight="1">
      <c r="D10" s="105"/>
      <c r="F10" s="174" t="s">
        <v>3</v>
      </c>
      <c r="G10" s="175"/>
      <c r="H10" s="172"/>
      <c r="I10" s="172"/>
      <c r="J10" s="172"/>
      <c r="K10" s="172"/>
      <c r="L10" s="172"/>
      <c r="M10" s="172"/>
      <c r="IS10" s="105"/>
      <c r="IU10" s="105"/>
    </row>
    <row r="11" spans="6:255" ht="22.5">
      <c r="F11" s="172"/>
      <c r="G11" s="172"/>
      <c r="H11" s="172"/>
      <c r="I11" s="172"/>
      <c r="J11" s="172"/>
      <c r="K11" s="172"/>
      <c r="L11" s="172"/>
      <c r="M11" s="172"/>
      <c r="IS11" s="105"/>
      <c r="IU11" s="105"/>
    </row>
    <row r="12" spans="6:256" ht="22.5">
      <c r="F12" s="172"/>
      <c r="G12" s="172"/>
      <c r="H12" s="172"/>
      <c r="I12" s="172"/>
      <c r="J12" s="172"/>
      <c r="K12" s="172"/>
      <c r="L12" s="172"/>
      <c r="M12" s="172"/>
      <c r="IU12" s="105"/>
      <c r="IV12" s="105"/>
    </row>
    <row r="13" spans="6:256" ht="24.75" customHeight="1">
      <c r="F13" s="172" t="s">
        <v>4</v>
      </c>
      <c r="G13" s="172"/>
      <c r="H13" s="173"/>
      <c r="I13" s="173"/>
      <c r="J13" s="173"/>
      <c r="K13" s="178"/>
      <c r="L13" s="178"/>
      <c r="M13" s="178"/>
      <c r="IV13" s="105"/>
    </row>
    <row r="14" spans="9:256" ht="12.75">
      <c r="I14" s="105"/>
      <c r="J14" s="105"/>
      <c r="K14" s="105"/>
      <c r="IV14" s="105"/>
    </row>
    <row r="15" spans="9:256" ht="32.25" customHeight="1">
      <c r="I15" s="105"/>
      <c r="K15" s="105"/>
      <c r="IV15" s="105"/>
    </row>
    <row r="16" ht="12.75">
      <c r="K16" s="105"/>
    </row>
    <row r="17" spans="1:15" ht="31.5" customHeight="1">
      <c r="A17" s="176" t="s">
        <v>5</v>
      </c>
      <c r="B17" s="176"/>
      <c r="C17" s="176"/>
      <c r="D17" s="176"/>
      <c r="E17" s="177"/>
      <c r="F17" s="176"/>
      <c r="G17" s="176" t="s">
        <v>6</v>
      </c>
      <c r="H17" s="176"/>
      <c r="I17" s="177"/>
      <c r="J17" s="176"/>
      <c r="K17" s="176"/>
      <c r="L17" s="176"/>
      <c r="M17" s="176" t="s">
        <v>7</v>
      </c>
      <c r="N17" s="176"/>
      <c r="O17" s="179"/>
    </row>
    <row r="18" ht="12.75"/>
    <row r="19" ht="16.5" customHeight="1"/>
    <row r="20" ht="22.5">
      <c r="J20" s="172"/>
    </row>
    <row r="21" ht="12.75"/>
    <row r="22" ht="12.75"/>
    <row r="23" ht="30" customHeight="1"/>
    <row r="24" ht="12.75"/>
    <row r="25" ht="12.75"/>
    <row r="26" ht="12.75"/>
    <row r="27" ht="30" customHeight="1">
      <c r="P27" s="18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B7" sqref="B7:B11"/>
    </sheetView>
  </sheetViews>
  <sheetFormatPr defaultColWidth="9.140625" defaultRowHeight="12.75" customHeight="1"/>
  <cols>
    <col min="1" max="1" width="48.28125" style="96" customWidth="1"/>
    <col min="2" max="2" width="26.7109375" style="96" customWidth="1"/>
    <col min="3" max="3" width="22.140625" style="96" customWidth="1"/>
    <col min="4" max="4" width="9.140625" style="96" customWidth="1"/>
    <col min="5" max="6" width="11.140625" style="96" customWidth="1"/>
    <col min="7" max="7" width="10.8515625" style="96" customWidth="1"/>
  </cols>
  <sheetData>
    <row r="1" ht="12.75"/>
    <row r="2" spans="1:3" ht="29.25" customHeight="1">
      <c r="A2" s="97" t="s">
        <v>184</v>
      </c>
      <c r="B2" s="97"/>
      <c r="C2" s="97"/>
    </row>
    <row r="3" ht="17.25" customHeight="1"/>
    <row r="4" spans="1:3" ht="15.75" customHeight="1">
      <c r="A4" s="98" t="s">
        <v>185</v>
      </c>
      <c r="B4" s="99" t="s">
        <v>36</v>
      </c>
      <c r="C4" s="99" t="s">
        <v>29</v>
      </c>
    </row>
    <row r="5" spans="1:3" ht="19.5" customHeight="1">
      <c r="A5" s="98"/>
      <c r="B5" s="99"/>
      <c r="C5" s="99"/>
    </row>
    <row r="6" spans="1:3" ht="22.5" customHeight="1">
      <c r="A6" s="100" t="s">
        <v>50</v>
      </c>
      <c r="B6" s="100">
        <v>1</v>
      </c>
      <c r="C6" s="100">
        <v>2</v>
      </c>
    </row>
    <row r="7" spans="1:6" ht="27.75" customHeight="1">
      <c r="A7" s="101" t="s">
        <v>36</v>
      </c>
      <c r="B7" s="102">
        <v>1711.22</v>
      </c>
      <c r="C7" s="106"/>
      <c r="D7" s="105"/>
      <c r="F7" s="105"/>
    </row>
    <row r="8" spans="1:3" ht="27.75" customHeight="1">
      <c r="A8" s="101" t="s">
        <v>53</v>
      </c>
      <c r="B8" s="102">
        <v>533.91</v>
      </c>
      <c r="C8" s="106"/>
    </row>
    <row r="9" spans="1:3" ht="27.75" customHeight="1">
      <c r="A9" s="101" t="s">
        <v>69</v>
      </c>
      <c r="B9" s="102">
        <v>120</v>
      </c>
      <c r="C9" s="106"/>
    </row>
    <row r="10" spans="1:3" ht="27.75" customHeight="1">
      <c r="A10" s="101" t="s">
        <v>74</v>
      </c>
      <c r="B10" s="102">
        <v>348.63</v>
      </c>
      <c r="C10" s="106"/>
    </row>
    <row r="11" spans="1:3" ht="27.75" customHeight="1">
      <c r="A11" s="101" t="s">
        <v>86</v>
      </c>
      <c r="B11" s="102">
        <v>708.68</v>
      </c>
      <c r="C11" s="106"/>
    </row>
    <row r="12" spans="1:5" ht="27.75" customHeight="1">
      <c r="A12" s="103"/>
      <c r="B12" s="105"/>
      <c r="C12" s="105"/>
      <c r="E12" s="105"/>
    </row>
    <row r="13" spans="1:3" ht="27.75" customHeight="1">
      <c r="A13" s="103"/>
      <c r="B13" s="105"/>
      <c r="C13" s="105"/>
    </row>
    <row r="14" spans="1:4" ht="27.75" customHeight="1">
      <c r="A14" s="105"/>
      <c r="B14" s="105"/>
      <c r="C14" s="105"/>
      <c r="D14" s="105"/>
    </row>
    <row r="15" spans="1:3" ht="27.75" customHeight="1">
      <c r="A15" s="105"/>
      <c r="C15" s="105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5.28125" style="96" customWidth="1"/>
    <col min="2" max="2" width="25.140625" style="96" customWidth="1"/>
    <col min="3" max="3" width="28.8515625" style="96" customWidth="1"/>
    <col min="4" max="4" width="34.57421875" style="96" customWidth="1"/>
    <col min="5" max="9" width="9.140625" style="96" customWidth="1"/>
  </cols>
  <sheetData>
    <row r="1" ht="12.75"/>
    <row r="2" spans="1:4" ht="29.25" customHeight="1">
      <c r="A2" s="97" t="s">
        <v>186</v>
      </c>
      <c r="B2" s="97"/>
      <c r="C2" s="97"/>
      <c r="D2" s="97"/>
    </row>
    <row r="3" ht="17.25" customHeight="1"/>
    <row r="4" spans="1:4" ht="21.75" customHeight="1">
      <c r="A4" s="98" t="s">
        <v>185</v>
      </c>
      <c r="B4" s="99" t="s">
        <v>38</v>
      </c>
      <c r="C4" s="99" t="s">
        <v>102</v>
      </c>
      <c r="D4" s="99" t="s">
        <v>103</v>
      </c>
    </row>
    <row r="5" spans="1:4" ht="47.25" customHeight="1">
      <c r="A5" s="98"/>
      <c r="B5" s="99"/>
      <c r="C5" s="99"/>
      <c r="D5" s="99"/>
    </row>
    <row r="6" spans="1:4" ht="22.5" customHeight="1">
      <c r="A6" s="100" t="s">
        <v>50</v>
      </c>
      <c r="B6" s="100">
        <v>1</v>
      </c>
      <c r="C6" s="100">
        <v>2</v>
      </c>
      <c r="D6" s="100">
        <v>3</v>
      </c>
    </row>
    <row r="7" spans="1:4" ht="27.75" customHeight="1">
      <c r="A7" s="101" t="s">
        <v>51</v>
      </c>
      <c r="B7" s="102">
        <v>1711.22</v>
      </c>
      <c r="C7" s="102">
        <v>1711.22</v>
      </c>
      <c r="D7" s="102"/>
    </row>
    <row r="8" spans="1:4" ht="27.75" customHeight="1">
      <c r="A8" s="101" t="s">
        <v>53</v>
      </c>
      <c r="B8" s="102">
        <v>533.91</v>
      </c>
      <c r="C8" s="102">
        <v>533.91</v>
      </c>
      <c r="D8" s="102"/>
    </row>
    <row r="9" spans="1:4" ht="27.75" customHeight="1">
      <c r="A9" s="101" t="s">
        <v>69</v>
      </c>
      <c r="B9" s="102">
        <v>120</v>
      </c>
      <c r="C9" s="102">
        <v>120</v>
      </c>
      <c r="D9" s="102"/>
    </row>
    <row r="10" spans="1:4" ht="27.75" customHeight="1">
      <c r="A10" s="101" t="s">
        <v>74</v>
      </c>
      <c r="B10" s="102">
        <v>348.63</v>
      </c>
      <c r="C10" s="102">
        <v>348.63</v>
      </c>
      <c r="D10" s="102"/>
    </row>
    <row r="11" spans="1:4" ht="27.75" customHeight="1">
      <c r="A11" s="101" t="s">
        <v>86</v>
      </c>
      <c r="B11" s="102">
        <v>708.68</v>
      </c>
      <c r="C11" s="102">
        <v>708.68</v>
      </c>
      <c r="D11" s="102"/>
    </row>
    <row r="12" spans="1:8" ht="27.75" customHeight="1">
      <c r="A12" s="103"/>
      <c r="B12" s="104"/>
      <c r="C12" s="104"/>
      <c r="D12" s="104"/>
      <c r="E12" s="105"/>
      <c r="H12" s="105"/>
    </row>
    <row r="13" spans="1:4" ht="27.75" customHeight="1">
      <c r="A13" s="105"/>
      <c r="B13" s="105"/>
      <c r="C13" s="105"/>
      <c r="D13" s="105"/>
    </row>
    <row r="14" spans="1:8" ht="27.75" customHeight="1">
      <c r="A14" s="105"/>
      <c r="B14" s="105"/>
      <c r="C14" s="105"/>
      <c r="D14" s="105"/>
      <c r="E14" s="105"/>
      <c r="F14" s="105"/>
      <c r="G14" s="105"/>
      <c r="H14" s="105"/>
    </row>
    <row r="15" spans="1:7" ht="27.75" customHeight="1">
      <c r="A15" s="105"/>
      <c r="C15" s="105"/>
      <c r="D15" s="105"/>
      <c r="E15" s="105"/>
      <c r="F15" s="105"/>
      <c r="G15" s="105"/>
    </row>
    <row r="16" ht="27.75" customHeight="1">
      <c r="C16" s="105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3"/>
  <sheetViews>
    <sheetView zoomScaleSheetLayoutView="100" workbookViewId="0" topLeftCell="A53">
      <selection activeCell="A1" sqref="A1:M71"/>
    </sheetView>
  </sheetViews>
  <sheetFormatPr defaultColWidth="10.140625" defaultRowHeight="12.75"/>
  <cols>
    <col min="1" max="1" width="12.7109375" style="33" customWidth="1"/>
    <col min="2" max="2" width="14.57421875" style="33" customWidth="1"/>
    <col min="3" max="3" width="18.28125" style="33" customWidth="1"/>
    <col min="4" max="4" width="17.140625" style="33" customWidth="1"/>
    <col min="5" max="5" width="21.140625" style="33" customWidth="1"/>
    <col min="6" max="6" width="17.140625" style="33" customWidth="1"/>
    <col min="7" max="7" width="11.8515625" style="33" customWidth="1"/>
    <col min="8" max="8" width="13.28125" style="33" customWidth="1"/>
    <col min="9" max="9" width="12.28125" style="33" customWidth="1"/>
    <col min="10" max="10" width="8.8515625" style="33" customWidth="1"/>
    <col min="11" max="11" width="8.28125" style="33" customWidth="1"/>
    <col min="12" max="12" width="8.57421875" style="33" customWidth="1"/>
    <col min="13" max="13" width="18.00390625" style="33" customWidth="1"/>
    <col min="14" max="16384" width="10.140625" style="33" customWidth="1"/>
  </cols>
  <sheetData>
    <row r="1" spans="1:13" s="33" customFormat="1" ht="28.5" customHeight="1">
      <c r="A1" s="34" t="s">
        <v>187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33" customFormat="1" ht="19.5" customHeight="1">
      <c r="A2" s="35" t="s">
        <v>188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3" customFormat="1" ht="18" customHeight="1">
      <c r="A3" s="36" t="s">
        <v>189</v>
      </c>
      <c r="B3" s="36" t="s">
        <v>190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3" customFormat="1" ht="25.5" customHeight="1">
      <c r="A4" s="37" t="s">
        <v>191</v>
      </c>
      <c r="B4" s="37" t="s">
        <v>192</v>
      </c>
      <c r="C4" s="37"/>
      <c r="D4" s="37"/>
      <c r="E4" s="37"/>
      <c r="F4" s="37"/>
      <c r="G4" s="38" t="s">
        <v>193</v>
      </c>
      <c r="H4" s="38">
        <v>13870710915</v>
      </c>
      <c r="I4" s="41"/>
      <c r="J4" s="41"/>
      <c r="K4" s="41"/>
      <c r="L4" s="41"/>
      <c r="M4" s="42"/>
    </row>
    <row r="5" spans="1:13" s="33" customFormat="1" ht="25.5" customHeight="1">
      <c r="A5" s="39" t="s">
        <v>194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53"/>
    </row>
    <row r="6" spans="1:13" s="33" customFormat="1" ht="27" customHeight="1">
      <c r="A6" s="38" t="s">
        <v>195</v>
      </c>
      <c r="B6" s="41"/>
      <c r="C6" s="41"/>
      <c r="D6" s="42"/>
      <c r="E6" s="38" t="s">
        <v>196</v>
      </c>
      <c r="F6" s="41"/>
      <c r="G6" s="41"/>
      <c r="H6" s="41"/>
      <c r="I6" s="41"/>
      <c r="J6" s="41"/>
      <c r="K6" s="41"/>
      <c r="L6" s="41"/>
      <c r="M6" s="42"/>
    </row>
    <row r="7" spans="1:13" s="33" customFormat="1" ht="63" customHeight="1">
      <c r="A7" s="43" t="s">
        <v>197</v>
      </c>
      <c r="B7" s="43"/>
      <c r="C7" s="43"/>
      <c r="D7" s="43"/>
      <c r="E7" s="41" t="s">
        <v>198</v>
      </c>
      <c r="F7" s="41"/>
      <c r="G7" s="41"/>
      <c r="H7" s="41"/>
      <c r="I7" s="41"/>
      <c r="J7" s="41"/>
      <c r="K7" s="41"/>
      <c r="L7" s="41"/>
      <c r="M7" s="42"/>
    </row>
    <row r="8" spans="1:13" s="33" customFormat="1" ht="22.5" customHeight="1">
      <c r="A8" s="37" t="s">
        <v>199</v>
      </c>
      <c r="B8" s="37"/>
      <c r="C8" s="37"/>
      <c r="D8" s="37"/>
      <c r="E8" s="37" t="s">
        <v>200</v>
      </c>
      <c r="F8" s="37"/>
      <c r="G8" s="37"/>
      <c r="H8" s="37"/>
      <c r="I8" s="37"/>
      <c r="J8" s="37"/>
      <c r="K8" s="37"/>
      <c r="L8" s="37"/>
      <c r="M8" s="37"/>
    </row>
    <row r="9" spans="1:13" s="33" customFormat="1" ht="23.25" customHeight="1">
      <c r="A9" s="44" t="s">
        <v>201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8"/>
    </row>
    <row r="10" spans="1:13" s="33" customFormat="1" ht="23.25" customHeight="1">
      <c r="A10" s="38" t="s">
        <v>202</v>
      </c>
      <c r="B10" s="41"/>
      <c r="C10" s="42"/>
      <c r="D10" s="46" t="s">
        <v>203</v>
      </c>
      <c r="E10" s="46"/>
      <c r="F10" s="46"/>
      <c r="G10" s="47" t="s">
        <v>204</v>
      </c>
      <c r="H10" s="47"/>
      <c r="I10" s="45" t="s">
        <v>205</v>
      </c>
      <c r="J10" s="45"/>
      <c r="K10" s="45"/>
      <c r="L10" s="45"/>
      <c r="M10" s="48"/>
    </row>
    <row r="11" spans="1:13" s="33" customFormat="1" ht="23.25" customHeight="1">
      <c r="A11" s="38" t="s">
        <v>206</v>
      </c>
      <c r="B11" s="41"/>
      <c r="C11" s="42"/>
      <c r="D11" s="44" t="s">
        <v>207</v>
      </c>
      <c r="E11" s="45"/>
      <c r="F11" s="48"/>
      <c r="G11" s="49" t="s">
        <v>208</v>
      </c>
      <c r="H11" s="50"/>
      <c r="I11" s="84" t="s">
        <v>209</v>
      </c>
      <c r="J11" s="85"/>
      <c r="K11" s="85"/>
      <c r="L11" s="85"/>
      <c r="M11" s="86"/>
    </row>
    <row r="12" spans="1:13" s="33" customFormat="1" ht="31.5" customHeight="1">
      <c r="A12" s="38" t="s">
        <v>210</v>
      </c>
      <c r="B12" s="41"/>
      <c r="C12" s="42"/>
      <c r="D12" s="38" t="s">
        <v>211</v>
      </c>
      <c r="E12" s="41"/>
      <c r="F12" s="42"/>
      <c r="G12" s="38" t="s">
        <v>212</v>
      </c>
      <c r="H12" s="42"/>
      <c r="I12" s="38">
        <v>63</v>
      </c>
      <c r="J12" s="41"/>
      <c r="K12" s="41"/>
      <c r="L12" s="41"/>
      <c r="M12" s="42"/>
    </row>
    <row r="13" spans="1:13" s="33" customFormat="1" ht="17.25" customHeight="1">
      <c r="A13" s="37" t="s">
        <v>213</v>
      </c>
      <c r="B13" s="37"/>
      <c r="C13" s="37"/>
      <c r="D13" s="37">
        <v>63</v>
      </c>
      <c r="E13" s="37"/>
      <c r="F13" s="37"/>
      <c r="G13" s="37" t="s">
        <v>214</v>
      </c>
      <c r="H13" s="37"/>
      <c r="I13" s="37">
        <v>30</v>
      </c>
      <c r="J13" s="37"/>
      <c r="K13" s="37"/>
      <c r="L13" s="37"/>
      <c r="M13" s="37"/>
    </row>
    <row r="14" spans="1:13" s="33" customFormat="1" ht="18" customHeight="1">
      <c r="A14" s="38" t="s">
        <v>215</v>
      </c>
      <c r="B14" s="41"/>
      <c r="C14" s="42"/>
      <c r="D14" s="38">
        <v>33</v>
      </c>
      <c r="E14" s="41"/>
      <c r="F14" s="42"/>
      <c r="G14" s="38" t="s">
        <v>216</v>
      </c>
      <c r="H14" s="42"/>
      <c r="I14" s="38">
        <v>0</v>
      </c>
      <c r="J14" s="41"/>
      <c r="K14" s="41"/>
      <c r="L14" s="41"/>
      <c r="M14" s="42"/>
    </row>
    <row r="15" spans="1:13" s="33" customFormat="1" ht="31.5" customHeight="1">
      <c r="A15" s="44" t="s">
        <v>217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8"/>
    </row>
    <row r="16" spans="1:13" s="33" customFormat="1" ht="26.25" customHeight="1">
      <c r="A16" s="51" t="s">
        <v>218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s="33" customFormat="1" ht="24" customHeight="1">
      <c r="A17" s="52" t="s">
        <v>219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s="33" customFormat="1" ht="15.75" customHeight="1">
      <c r="A18" s="38" t="s">
        <v>220</v>
      </c>
      <c r="B18" s="41"/>
      <c r="C18" s="42"/>
      <c r="D18" s="39">
        <v>1519.85</v>
      </c>
      <c r="E18" s="40"/>
      <c r="F18" s="53"/>
      <c r="G18" s="38" t="s">
        <v>221</v>
      </c>
      <c r="H18" s="41"/>
      <c r="I18" s="39">
        <v>1519.85</v>
      </c>
      <c r="J18" s="40"/>
      <c r="K18" s="40"/>
      <c r="L18" s="40"/>
      <c r="M18" s="53"/>
    </row>
    <row r="19" spans="1:13" s="33" customFormat="1" ht="15.75" customHeight="1">
      <c r="A19" s="38" t="s">
        <v>222</v>
      </c>
      <c r="B19" s="41"/>
      <c r="C19" s="42"/>
      <c r="D19" s="39">
        <v>1519.85</v>
      </c>
      <c r="E19" s="40"/>
      <c r="F19" s="53"/>
      <c r="G19" s="38" t="s">
        <v>223</v>
      </c>
      <c r="H19" s="41"/>
      <c r="I19" s="87">
        <v>1</v>
      </c>
      <c r="J19" s="40"/>
      <c r="K19" s="40"/>
      <c r="L19" s="40"/>
      <c r="M19" s="53"/>
    </row>
    <row r="20" spans="1:13" s="33" customFormat="1" ht="15.75" customHeight="1">
      <c r="A20" s="38" t="s">
        <v>224</v>
      </c>
      <c r="B20" s="41"/>
      <c r="C20" s="42"/>
      <c r="D20" s="39">
        <v>0</v>
      </c>
      <c r="E20" s="40"/>
      <c r="F20" s="53"/>
      <c r="G20" s="39"/>
      <c r="H20" s="53"/>
      <c r="I20" s="39"/>
      <c r="J20" s="40"/>
      <c r="K20" s="40"/>
      <c r="L20" s="40"/>
      <c r="M20" s="53"/>
    </row>
    <row r="21" spans="1:13" s="33" customFormat="1" ht="24" customHeight="1">
      <c r="A21" s="52" t="s">
        <v>225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s="33" customFormat="1" ht="15" customHeight="1">
      <c r="A22" s="38" t="s">
        <v>226</v>
      </c>
      <c r="B22" s="41"/>
      <c r="C22" s="42"/>
      <c r="D22" s="39">
        <v>1711.22</v>
      </c>
      <c r="E22" s="40"/>
      <c r="F22" s="53"/>
      <c r="G22" s="38" t="s">
        <v>227</v>
      </c>
      <c r="H22" s="41"/>
      <c r="I22" s="39">
        <v>1711.22</v>
      </c>
      <c r="J22" s="40"/>
      <c r="K22" s="40"/>
      <c r="L22" s="40"/>
      <c r="M22" s="53"/>
    </row>
    <row r="23" spans="1:13" s="33" customFormat="1" ht="15" customHeight="1">
      <c r="A23" s="38" t="s">
        <v>228</v>
      </c>
      <c r="B23" s="41"/>
      <c r="C23" s="42"/>
      <c r="D23" s="39"/>
      <c r="E23" s="40"/>
      <c r="F23" s="53"/>
      <c r="G23" s="38" t="s">
        <v>229</v>
      </c>
      <c r="H23" s="41"/>
      <c r="I23" s="39"/>
      <c r="J23" s="40"/>
      <c r="K23" s="40"/>
      <c r="L23" s="40"/>
      <c r="M23" s="53"/>
    </row>
    <row r="24" spans="1:13" s="33" customFormat="1" ht="15" customHeight="1">
      <c r="A24" s="38" t="s">
        <v>230</v>
      </c>
      <c r="B24" s="41"/>
      <c r="C24" s="42"/>
      <c r="D24" s="39">
        <v>1711.22</v>
      </c>
      <c r="E24" s="40"/>
      <c r="F24" s="53"/>
      <c r="G24" s="38" t="s">
        <v>231</v>
      </c>
      <c r="H24" s="41"/>
      <c r="I24" s="39">
        <v>747.58</v>
      </c>
      <c r="J24" s="40"/>
      <c r="K24" s="40"/>
      <c r="L24" s="40"/>
      <c r="M24" s="53"/>
    </row>
    <row r="25" spans="1:13" s="33" customFormat="1" ht="15" customHeight="1">
      <c r="A25" s="38" t="s">
        <v>119</v>
      </c>
      <c r="B25" s="41"/>
      <c r="C25" s="42"/>
      <c r="D25" s="39">
        <v>238.33</v>
      </c>
      <c r="E25" s="40"/>
      <c r="F25" s="53"/>
      <c r="G25" s="54" t="s">
        <v>232</v>
      </c>
      <c r="H25" s="55"/>
      <c r="I25" s="39"/>
      <c r="J25" s="40"/>
      <c r="K25" s="40"/>
      <c r="L25" s="40"/>
      <c r="M25" s="53"/>
    </row>
    <row r="26" spans="1:13" s="33" customFormat="1" ht="30" customHeight="1">
      <c r="A26" s="52" t="s">
        <v>233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s="33" customFormat="1" ht="32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88"/>
    </row>
    <row r="28" spans="1:13" s="33" customFormat="1" ht="24" customHeight="1">
      <c r="A28" s="52" t="s">
        <v>234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s="33" customFormat="1" ht="18.75" customHeight="1">
      <c r="A29" s="37" t="s">
        <v>235</v>
      </c>
      <c r="B29" s="37"/>
      <c r="C29" s="37"/>
      <c r="D29" s="37"/>
      <c r="E29" s="37" t="s">
        <v>236</v>
      </c>
      <c r="F29" s="37"/>
      <c r="G29" s="37"/>
      <c r="H29" s="37"/>
      <c r="I29" s="37"/>
      <c r="J29" s="37" t="s">
        <v>237</v>
      </c>
      <c r="K29" s="37"/>
      <c r="L29" s="37"/>
      <c r="M29" s="37"/>
    </row>
    <row r="30" spans="1:13" s="33" customFormat="1" ht="18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s="33" customFormat="1" ht="26.25" customHeight="1">
      <c r="A31" s="58" t="s">
        <v>57</v>
      </c>
      <c r="B31" s="59"/>
      <c r="C31" s="59"/>
      <c r="D31" s="60"/>
      <c r="E31" s="58" t="s">
        <v>238</v>
      </c>
      <c r="F31" s="59"/>
      <c r="G31" s="59"/>
      <c r="H31" s="59"/>
      <c r="I31" s="60"/>
      <c r="J31" s="58" t="s">
        <v>239</v>
      </c>
      <c r="K31" s="59"/>
      <c r="L31" s="59"/>
      <c r="M31" s="60"/>
    </row>
    <row r="32" spans="1:13" s="33" customFormat="1" ht="27.75" customHeight="1">
      <c r="A32" s="52" t="s">
        <v>240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5" s="33" customFormat="1" ht="15.75" customHeight="1">
      <c r="A33" s="61" t="s">
        <v>241</v>
      </c>
      <c r="B33" s="62"/>
      <c r="C33" s="47" t="s">
        <v>242</v>
      </c>
      <c r="D33" s="47" t="s">
        <v>243</v>
      </c>
      <c r="E33" s="47" t="s">
        <v>244</v>
      </c>
      <c r="F33" s="36" t="s">
        <v>245</v>
      </c>
      <c r="G33" s="36"/>
      <c r="H33" s="38" t="s">
        <v>246</v>
      </c>
      <c r="I33" s="41"/>
      <c r="J33" s="41"/>
      <c r="K33" s="41"/>
      <c r="L33" s="41"/>
      <c r="M33" s="89" t="s">
        <v>247</v>
      </c>
      <c r="N33" s="90"/>
      <c r="O33" s="91"/>
    </row>
    <row r="34" spans="1:15" s="33" customFormat="1" ht="17.25" customHeight="1">
      <c r="A34" s="63"/>
      <c r="B34" s="64"/>
      <c r="C34" s="47"/>
      <c r="D34" s="47"/>
      <c r="E34" s="47"/>
      <c r="F34" s="65"/>
      <c r="G34" s="65"/>
      <c r="H34" s="65" t="s">
        <v>248</v>
      </c>
      <c r="I34" s="71" t="s">
        <v>249</v>
      </c>
      <c r="J34" s="72"/>
      <c r="K34" s="38" t="s">
        <v>250</v>
      </c>
      <c r="L34" s="41"/>
      <c r="M34" s="89"/>
      <c r="N34" s="90"/>
      <c r="O34" s="91"/>
    </row>
    <row r="35" spans="1:15" s="33" customFormat="1" ht="17.25" customHeight="1">
      <c r="A35" s="47" t="s">
        <v>57</v>
      </c>
      <c r="B35" s="47"/>
      <c r="C35" s="47"/>
      <c r="D35" s="47"/>
      <c r="E35" s="66">
        <v>1</v>
      </c>
      <c r="F35" s="38"/>
      <c r="G35" s="42"/>
      <c r="H35" s="65">
        <v>653.91</v>
      </c>
      <c r="I35" s="65">
        <v>653.91</v>
      </c>
      <c r="J35" s="65"/>
      <c r="K35" s="38"/>
      <c r="L35" s="42"/>
      <c r="M35" s="89"/>
      <c r="N35" s="90"/>
      <c r="O35" s="91"/>
    </row>
    <row r="36" spans="1:15" s="33" customFormat="1" ht="17.25" customHeight="1">
      <c r="A36" s="47" t="s">
        <v>251</v>
      </c>
      <c r="B36" s="47"/>
      <c r="C36" s="47"/>
      <c r="D36" s="47"/>
      <c r="E36" s="66">
        <v>1</v>
      </c>
      <c r="F36" s="38"/>
      <c r="G36" s="42"/>
      <c r="H36" s="65">
        <v>348.63</v>
      </c>
      <c r="I36" s="65">
        <v>348.63</v>
      </c>
      <c r="J36" s="65"/>
      <c r="K36" s="38"/>
      <c r="L36" s="42"/>
      <c r="M36" s="89"/>
      <c r="N36" s="90"/>
      <c r="O36" s="91"/>
    </row>
    <row r="37" spans="1:15" s="33" customFormat="1" ht="17.25" customHeight="1">
      <c r="A37" s="47" t="s">
        <v>252</v>
      </c>
      <c r="B37" s="47"/>
      <c r="C37" s="47"/>
      <c r="D37" s="47"/>
      <c r="E37" s="66">
        <v>1</v>
      </c>
      <c r="F37" s="38"/>
      <c r="G37" s="42"/>
      <c r="H37" s="65">
        <v>708.68</v>
      </c>
      <c r="I37" s="65">
        <v>708.68</v>
      </c>
      <c r="J37" s="65"/>
      <c r="K37" s="38"/>
      <c r="L37" s="42"/>
      <c r="M37" s="89"/>
      <c r="N37" s="90"/>
      <c r="O37" s="91"/>
    </row>
    <row r="38" spans="1:15" s="33" customFormat="1" ht="17.25" customHeight="1">
      <c r="A38" s="47"/>
      <c r="B38" s="47"/>
      <c r="C38" s="47"/>
      <c r="D38" s="47"/>
      <c r="E38" s="47"/>
      <c r="F38" s="38"/>
      <c r="G38" s="42"/>
      <c r="H38" s="65"/>
      <c r="I38" s="38"/>
      <c r="J38" s="42"/>
      <c r="K38" s="38"/>
      <c r="L38" s="42"/>
      <c r="M38" s="89"/>
      <c r="N38" s="90"/>
      <c r="O38" s="91"/>
    </row>
    <row r="39" spans="1:15" s="33" customFormat="1" ht="14.25" customHeight="1">
      <c r="A39" s="47" t="s">
        <v>51</v>
      </c>
      <c r="B39" s="47"/>
      <c r="C39" s="37" t="s">
        <v>51</v>
      </c>
      <c r="D39" s="37"/>
      <c r="E39" s="37"/>
      <c r="F39" s="37" t="s">
        <v>51</v>
      </c>
      <c r="G39" s="37"/>
      <c r="H39" s="37" t="s">
        <v>51</v>
      </c>
      <c r="I39" s="37" t="s">
        <v>51</v>
      </c>
      <c r="J39" s="37"/>
      <c r="K39" s="38"/>
      <c r="L39" s="42"/>
      <c r="M39" s="37"/>
      <c r="N39" s="90"/>
      <c r="O39" s="91"/>
    </row>
    <row r="40" spans="1:15" s="33" customFormat="1" ht="23.25" customHeight="1">
      <c r="A40" s="52" t="s">
        <v>253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91"/>
      <c r="O40" s="91"/>
    </row>
    <row r="41" spans="1:13" s="33" customFormat="1" ht="14.25" customHeight="1">
      <c r="A41" s="39" t="s">
        <v>254</v>
      </c>
      <c r="B41" s="53"/>
      <c r="C41" s="67" t="s">
        <v>255</v>
      </c>
      <c r="D41" s="68"/>
      <c r="E41" s="69" t="s">
        <v>256</v>
      </c>
      <c r="F41" s="69"/>
      <c r="G41" s="67" t="s">
        <v>257</v>
      </c>
      <c r="H41" s="70"/>
      <c r="I41" s="70"/>
      <c r="J41" s="68"/>
      <c r="K41" s="69" t="s">
        <v>258</v>
      </c>
      <c r="L41" s="69"/>
      <c r="M41" s="69"/>
    </row>
    <row r="42" spans="1:13" s="33" customFormat="1" ht="18" customHeight="1">
      <c r="A42" s="71" t="s">
        <v>259</v>
      </c>
      <c r="B42" s="72"/>
      <c r="C42" s="71" t="s">
        <v>260</v>
      </c>
      <c r="D42" s="72"/>
      <c r="E42" s="73" t="s">
        <v>261</v>
      </c>
      <c r="F42" s="74"/>
      <c r="G42" s="47" t="s">
        <v>262</v>
      </c>
      <c r="H42" s="47"/>
      <c r="I42" s="47"/>
      <c r="J42" s="47"/>
      <c r="K42" s="66" t="s">
        <v>51</v>
      </c>
      <c r="L42" s="66"/>
      <c r="M42" s="66"/>
    </row>
    <row r="43" spans="1:13" s="33" customFormat="1" ht="18" customHeight="1">
      <c r="A43" s="75"/>
      <c r="B43" s="76"/>
      <c r="C43" s="75"/>
      <c r="D43" s="76"/>
      <c r="E43" s="73" t="s">
        <v>263</v>
      </c>
      <c r="F43" s="74"/>
      <c r="G43" s="47" t="s">
        <v>264</v>
      </c>
      <c r="H43" s="47"/>
      <c r="I43" s="47"/>
      <c r="J43" s="47"/>
      <c r="K43" s="66" t="s">
        <v>51</v>
      </c>
      <c r="L43" s="66"/>
      <c r="M43" s="66"/>
    </row>
    <row r="44" spans="1:13" s="33" customFormat="1" ht="18" customHeight="1">
      <c r="A44" s="75"/>
      <c r="B44" s="76"/>
      <c r="C44" s="75"/>
      <c r="D44" s="76"/>
      <c r="E44" s="73" t="s">
        <v>265</v>
      </c>
      <c r="F44" s="74"/>
      <c r="G44" s="47">
        <v>0</v>
      </c>
      <c r="H44" s="47"/>
      <c r="I44" s="47"/>
      <c r="J44" s="47"/>
      <c r="K44" s="66" t="s">
        <v>51</v>
      </c>
      <c r="L44" s="66"/>
      <c r="M44" s="66"/>
    </row>
    <row r="45" spans="1:13" s="33" customFormat="1" ht="18" customHeight="1">
      <c r="A45" s="75"/>
      <c r="B45" s="76"/>
      <c r="C45" s="77"/>
      <c r="D45" s="78"/>
      <c r="E45" s="73" t="s">
        <v>266</v>
      </c>
      <c r="F45" s="74"/>
      <c r="G45" s="47">
        <v>0</v>
      </c>
      <c r="H45" s="47"/>
      <c r="I45" s="47"/>
      <c r="J45" s="47"/>
      <c r="K45" s="66" t="s">
        <v>51</v>
      </c>
      <c r="L45" s="66"/>
      <c r="M45" s="66"/>
    </row>
    <row r="46" spans="1:13" s="33" customFormat="1" ht="18" customHeight="1">
      <c r="A46" s="75"/>
      <c r="B46" s="76"/>
      <c r="C46" s="71" t="s">
        <v>267</v>
      </c>
      <c r="D46" s="72"/>
      <c r="E46" s="73" t="s">
        <v>268</v>
      </c>
      <c r="F46" s="74"/>
      <c r="G46" s="79" t="s">
        <v>269</v>
      </c>
      <c r="H46" s="47"/>
      <c r="I46" s="47"/>
      <c r="J46" s="47"/>
      <c r="K46" s="66" t="s">
        <v>51</v>
      </c>
      <c r="L46" s="66"/>
      <c r="M46" s="66"/>
    </row>
    <row r="47" spans="1:13" s="33" customFormat="1" ht="18" customHeight="1">
      <c r="A47" s="75"/>
      <c r="B47" s="76"/>
      <c r="C47" s="75"/>
      <c r="D47" s="76"/>
      <c r="E47" s="73" t="s">
        <v>270</v>
      </c>
      <c r="F47" s="74"/>
      <c r="G47" s="79" t="s">
        <v>271</v>
      </c>
      <c r="H47" s="47"/>
      <c r="I47" s="47"/>
      <c r="J47" s="47"/>
      <c r="K47" s="66" t="s">
        <v>51</v>
      </c>
      <c r="L47" s="66"/>
      <c r="M47" s="66"/>
    </row>
    <row r="48" spans="1:13" s="33" customFormat="1" ht="18" customHeight="1">
      <c r="A48" s="75"/>
      <c r="B48" s="76"/>
      <c r="C48" s="75"/>
      <c r="D48" s="76"/>
      <c r="E48" s="73" t="s">
        <v>272</v>
      </c>
      <c r="F48" s="74"/>
      <c r="G48" s="47" t="s">
        <v>273</v>
      </c>
      <c r="H48" s="47"/>
      <c r="I48" s="47"/>
      <c r="J48" s="47"/>
      <c r="K48" s="66" t="s">
        <v>51</v>
      </c>
      <c r="L48" s="66"/>
      <c r="M48" s="66"/>
    </row>
    <row r="49" spans="1:13" s="33" customFormat="1" ht="18" customHeight="1">
      <c r="A49" s="75"/>
      <c r="B49" s="76"/>
      <c r="C49" s="77"/>
      <c r="D49" s="78"/>
      <c r="E49" s="80" t="s">
        <v>274</v>
      </c>
      <c r="F49" s="81"/>
      <c r="G49" s="66">
        <v>1</v>
      </c>
      <c r="H49" s="47"/>
      <c r="I49" s="47"/>
      <c r="J49" s="47"/>
      <c r="K49" s="66" t="s">
        <v>51</v>
      </c>
      <c r="L49" s="66"/>
      <c r="M49" s="66"/>
    </row>
    <row r="50" spans="1:13" s="33" customFormat="1" ht="21.75" customHeight="1">
      <c r="A50" s="75"/>
      <c r="B50" s="76"/>
      <c r="C50" s="71" t="s">
        <v>275</v>
      </c>
      <c r="D50" s="72"/>
      <c r="E50" s="73" t="s">
        <v>276</v>
      </c>
      <c r="F50" s="74"/>
      <c r="G50" s="66">
        <v>0.5</v>
      </c>
      <c r="H50" s="47"/>
      <c r="I50" s="47"/>
      <c r="J50" s="47"/>
      <c r="K50" s="66" t="s">
        <v>51</v>
      </c>
      <c r="L50" s="66"/>
      <c r="M50" s="66"/>
    </row>
    <row r="51" spans="1:13" s="33" customFormat="1" ht="17.25" customHeight="1">
      <c r="A51" s="75"/>
      <c r="B51" s="76"/>
      <c r="C51" s="75"/>
      <c r="D51" s="76"/>
      <c r="E51" s="73" t="s">
        <v>277</v>
      </c>
      <c r="F51" s="74"/>
      <c r="G51" s="66">
        <v>1</v>
      </c>
      <c r="H51" s="47"/>
      <c r="I51" s="47"/>
      <c r="J51" s="47"/>
      <c r="K51" s="66" t="s">
        <v>51</v>
      </c>
      <c r="L51" s="66"/>
      <c r="M51" s="66"/>
    </row>
    <row r="52" spans="1:13" s="33" customFormat="1" ht="26.25" customHeight="1">
      <c r="A52" s="75"/>
      <c r="B52" s="76"/>
      <c r="C52" s="77"/>
      <c r="D52" s="78"/>
      <c r="E52" s="73" t="s">
        <v>278</v>
      </c>
      <c r="F52" s="74"/>
      <c r="G52" s="66">
        <v>1</v>
      </c>
      <c r="H52" s="47"/>
      <c r="I52" s="47"/>
      <c r="J52" s="47"/>
      <c r="K52" s="66" t="s">
        <v>51</v>
      </c>
      <c r="L52" s="66"/>
      <c r="M52" s="66"/>
    </row>
    <row r="53" spans="1:13" s="33" customFormat="1" ht="25.5" customHeight="1">
      <c r="A53" s="75"/>
      <c r="B53" s="76"/>
      <c r="C53" s="71" t="s">
        <v>279</v>
      </c>
      <c r="D53" s="72"/>
      <c r="E53" s="73" t="s">
        <v>280</v>
      </c>
      <c r="F53" s="74"/>
      <c r="G53" s="47" t="s">
        <v>281</v>
      </c>
      <c r="H53" s="47"/>
      <c r="I53" s="47"/>
      <c r="J53" s="47"/>
      <c r="K53" s="66" t="s">
        <v>51</v>
      </c>
      <c r="L53" s="66"/>
      <c r="M53" s="66"/>
    </row>
    <row r="54" spans="1:13" s="33" customFormat="1" ht="18" customHeight="1">
      <c r="A54" s="75"/>
      <c r="B54" s="76"/>
      <c r="C54" s="75"/>
      <c r="D54" s="76"/>
      <c r="E54" s="73" t="s">
        <v>282</v>
      </c>
      <c r="F54" s="74"/>
      <c r="G54" s="47" t="s">
        <v>281</v>
      </c>
      <c r="H54" s="47"/>
      <c r="I54" s="47"/>
      <c r="J54" s="47"/>
      <c r="K54" s="66" t="s">
        <v>51</v>
      </c>
      <c r="L54" s="66"/>
      <c r="M54" s="66"/>
    </row>
    <row r="55" spans="1:13" s="33" customFormat="1" ht="25.5" customHeight="1">
      <c r="A55" s="77"/>
      <c r="B55" s="78"/>
      <c r="C55" s="77"/>
      <c r="D55" s="78"/>
      <c r="E55" s="73" t="s">
        <v>283</v>
      </c>
      <c r="F55" s="74"/>
      <c r="G55" s="47" t="s">
        <v>284</v>
      </c>
      <c r="H55" s="47"/>
      <c r="I55" s="47"/>
      <c r="J55" s="47"/>
      <c r="K55" s="66" t="s">
        <v>51</v>
      </c>
      <c r="L55" s="66"/>
      <c r="M55" s="66"/>
    </row>
    <row r="56" spans="1:13" s="33" customFormat="1" ht="42.75" customHeight="1">
      <c r="A56" s="71" t="s">
        <v>285</v>
      </c>
      <c r="B56" s="72"/>
      <c r="C56" s="61" t="s">
        <v>286</v>
      </c>
      <c r="D56" s="62"/>
      <c r="E56" s="73" t="s">
        <v>287</v>
      </c>
      <c r="F56" s="74"/>
      <c r="G56" s="47" t="s">
        <v>288</v>
      </c>
      <c r="H56" s="47"/>
      <c r="I56" s="47"/>
      <c r="J56" s="47"/>
      <c r="K56" s="66" t="s">
        <v>51</v>
      </c>
      <c r="L56" s="66"/>
      <c r="M56" s="66"/>
    </row>
    <row r="57" spans="1:13" s="33" customFormat="1" ht="14.25" customHeight="1">
      <c r="A57" s="75"/>
      <c r="B57" s="76"/>
      <c r="C57" s="63"/>
      <c r="D57" s="64"/>
      <c r="E57" s="73" t="s">
        <v>289</v>
      </c>
      <c r="F57" s="74"/>
      <c r="G57" s="47" t="s">
        <v>51</v>
      </c>
      <c r="H57" s="47"/>
      <c r="I57" s="47"/>
      <c r="J57" s="47"/>
      <c r="K57" s="66" t="s">
        <v>51</v>
      </c>
      <c r="L57" s="66"/>
      <c r="M57" s="66"/>
    </row>
    <row r="58" spans="1:13" s="33" customFormat="1" ht="14.25" customHeight="1">
      <c r="A58" s="75"/>
      <c r="B58" s="76"/>
      <c r="C58" s="82"/>
      <c r="D58" s="83"/>
      <c r="E58" s="73" t="s">
        <v>290</v>
      </c>
      <c r="F58" s="74"/>
      <c r="G58" s="47" t="s">
        <v>51</v>
      </c>
      <c r="H58" s="47"/>
      <c r="I58" s="47"/>
      <c r="J58" s="47"/>
      <c r="K58" s="66" t="s">
        <v>51</v>
      </c>
      <c r="L58" s="66"/>
      <c r="M58" s="66"/>
    </row>
    <row r="59" spans="1:13" s="33" customFormat="1" ht="40.5" customHeight="1">
      <c r="A59" s="75"/>
      <c r="B59" s="76"/>
      <c r="C59" s="61" t="s">
        <v>291</v>
      </c>
      <c r="D59" s="62"/>
      <c r="E59" s="73" t="s">
        <v>292</v>
      </c>
      <c r="F59" s="74"/>
      <c r="G59" s="47" t="s">
        <v>293</v>
      </c>
      <c r="H59" s="47"/>
      <c r="I59" s="47"/>
      <c r="J59" s="47"/>
      <c r="K59" s="66" t="s">
        <v>51</v>
      </c>
      <c r="L59" s="66"/>
      <c r="M59" s="66"/>
    </row>
    <row r="60" spans="1:13" s="33" customFormat="1" ht="14.25" customHeight="1">
      <c r="A60" s="75"/>
      <c r="B60" s="76"/>
      <c r="C60" s="63"/>
      <c r="D60" s="64"/>
      <c r="E60" s="73" t="s">
        <v>289</v>
      </c>
      <c r="F60" s="74"/>
      <c r="G60" s="47" t="s">
        <v>51</v>
      </c>
      <c r="H60" s="47"/>
      <c r="I60" s="47"/>
      <c r="J60" s="47"/>
      <c r="K60" s="66" t="s">
        <v>51</v>
      </c>
      <c r="L60" s="66"/>
      <c r="M60" s="66"/>
    </row>
    <row r="61" spans="1:13" s="33" customFormat="1" ht="14.25" customHeight="1">
      <c r="A61" s="75"/>
      <c r="B61" s="76"/>
      <c r="C61" s="82"/>
      <c r="D61" s="83"/>
      <c r="E61" s="73" t="s">
        <v>290</v>
      </c>
      <c r="F61" s="74"/>
      <c r="G61" s="47" t="s">
        <v>51</v>
      </c>
      <c r="H61" s="47"/>
      <c r="I61" s="47"/>
      <c r="J61" s="47"/>
      <c r="K61" s="66" t="s">
        <v>51</v>
      </c>
      <c r="L61" s="66"/>
      <c r="M61" s="66"/>
    </row>
    <row r="62" spans="1:13" s="33" customFormat="1" ht="35.25" customHeight="1">
      <c r="A62" s="75"/>
      <c r="B62" s="76"/>
      <c r="C62" s="61" t="s">
        <v>294</v>
      </c>
      <c r="D62" s="62"/>
      <c r="E62" s="73" t="s">
        <v>295</v>
      </c>
      <c r="F62" s="74"/>
      <c r="G62" s="47" t="s">
        <v>293</v>
      </c>
      <c r="H62" s="47"/>
      <c r="I62" s="47"/>
      <c r="J62" s="47"/>
      <c r="K62" s="66" t="s">
        <v>51</v>
      </c>
      <c r="L62" s="66"/>
      <c r="M62" s="66"/>
    </row>
    <row r="63" spans="1:13" s="33" customFormat="1" ht="14.25" customHeight="1">
      <c r="A63" s="75"/>
      <c r="B63" s="76"/>
      <c r="C63" s="63"/>
      <c r="D63" s="64"/>
      <c r="E63" s="73" t="s">
        <v>289</v>
      </c>
      <c r="F63" s="74"/>
      <c r="G63" s="47" t="s">
        <v>51</v>
      </c>
      <c r="H63" s="47"/>
      <c r="I63" s="47"/>
      <c r="J63" s="47"/>
      <c r="K63" s="66" t="s">
        <v>51</v>
      </c>
      <c r="L63" s="66"/>
      <c r="M63" s="66"/>
    </row>
    <row r="64" spans="1:13" s="33" customFormat="1" ht="14.25" customHeight="1">
      <c r="A64" s="75"/>
      <c r="B64" s="76"/>
      <c r="C64" s="82"/>
      <c r="D64" s="83"/>
      <c r="E64" s="73" t="s">
        <v>290</v>
      </c>
      <c r="F64" s="74"/>
      <c r="G64" s="47" t="s">
        <v>51</v>
      </c>
      <c r="H64" s="47"/>
      <c r="I64" s="47"/>
      <c r="J64" s="47"/>
      <c r="K64" s="66" t="s">
        <v>51</v>
      </c>
      <c r="L64" s="66"/>
      <c r="M64" s="66"/>
    </row>
    <row r="65" spans="1:13" s="33" customFormat="1" ht="24" customHeight="1">
      <c r="A65" s="75"/>
      <c r="B65" s="76"/>
      <c r="C65" s="61" t="s">
        <v>296</v>
      </c>
      <c r="D65" s="62"/>
      <c r="E65" s="73" t="s">
        <v>297</v>
      </c>
      <c r="F65" s="74"/>
      <c r="G65" s="47" t="s">
        <v>298</v>
      </c>
      <c r="H65" s="47"/>
      <c r="I65" s="47"/>
      <c r="J65" s="47"/>
      <c r="K65" s="66" t="s">
        <v>51</v>
      </c>
      <c r="L65" s="66"/>
      <c r="M65" s="66"/>
    </row>
    <row r="66" spans="1:13" s="33" customFormat="1" ht="24.75" customHeight="1">
      <c r="A66" s="75"/>
      <c r="B66" s="76"/>
      <c r="C66" s="63"/>
      <c r="D66" s="64"/>
      <c r="E66" s="73" t="s">
        <v>299</v>
      </c>
      <c r="F66" s="74"/>
      <c r="G66" s="47" t="s">
        <v>298</v>
      </c>
      <c r="H66" s="47"/>
      <c r="I66" s="47"/>
      <c r="J66" s="47"/>
      <c r="K66" s="66" t="s">
        <v>51</v>
      </c>
      <c r="L66" s="66"/>
      <c r="M66" s="66"/>
    </row>
    <row r="67" spans="1:13" s="33" customFormat="1" ht="14.25" customHeight="1">
      <c r="A67" s="77"/>
      <c r="B67" s="78"/>
      <c r="C67" s="82"/>
      <c r="D67" s="83"/>
      <c r="E67" s="73" t="s">
        <v>290</v>
      </c>
      <c r="F67" s="74"/>
      <c r="G67" s="47" t="s">
        <v>51</v>
      </c>
      <c r="H67" s="47"/>
      <c r="I67" s="47"/>
      <c r="J67" s="47"/>
      <c r="K67" s="66" t="s">
        <v>51</v>
      </c>
      <c r="L67" s="66"/>
      <c r="M67" s="66"/>
    </row>
    <row r="68" spans="1:13" s="33" customFormat="1" ht="14.25" customHeight="1">
      <c r="A68" s="71" t="s">
        <v>300</v>
      </c>
      <c r="B68" s="72"/>
      <c r="C68" s="71" t="s">
        <v>300</v>
      </c>
      <c r="D68" s="72"/>
      <c r="E68" s="73" t="s">
        <v>301</v>
      </c>
      <c r="F68" s="74"/>
      <c r="G68" s="66">
        <v>1</v>
      </c>
      <c r="H68" s="47"/>
      <c r="I68" s="47"/>
      <c r="J68" s="47"/>
      <c r="K68" s="66" t="s">
        <v>51</v>
      </c>
      <c r="L68" s="66"/>
      <c r="M68" s="66"/>
    </row>
    <row r="69" spans="1:13" s="33" customFormat="1" ht="14.25" customHeight="1">
      <c r="A69" s="75"/>
      <c r="B69" s="76"/>
      <c r="C69" s="75"/>
      <c r="D69" s="76"/>
      <c r="E69" s="73" t="s">
        <v>302</v>
      </c>
      <c r="F69" s="74"/>
      <c r="G69" s="66">
        <v>1</v>
      </c>
      <c r="H69" s="47"/>
      <c r="I69" s="47"/>
      <c r="J69" s="47"/>
      <c r="K69" s="66" t="s">
        <v>51</v>
      </c>
      <c r="L69" s="66"/>
      <c r="M69" s="66"/>
    </row>
    <row r="70" spans="1:13" s="33" customFormat="1" ht="14.25" customHeight="1">
      <c r="A70" s="77"/>
      <c r="B70" s="78"/>
      <c r="C70" s="77"/>
      <c r="D70" s="78"/>
      <c r="E70" s="73" t="s">
        <v>290</v>
      </c>
      <c r="F70" s="74"/>
      <c r="G70" s="47" t="s">
        <v>51</v>
      </c>
      <c r="H70" s="47"/>
      <c r="I70" s="47"/>
      <c r="J70" s="47"/>
      <c r="K70" s="66" t="s">
        <v>51</v>
      </c>
      <c r="L70" s="66"/>
      <c r="M70" s="66"/>
    </row>
    <row r="71" spans="1:13" s="33" customFormat="1" ht="13.5">
      <c r="A71" s="92" t="s">
        <v>303</v>
      </c>
      <c r="B71" s="92"/>
      <c r="C71" s="93" t="s">
        <v>304</v>
      </c>
      <c r="D71" s="93"/>
      <c r="E71" s="93" t="s">
        <v>305</v>
      </c>
      <c r="F71" s="93" t="s">
        <v>192</v>
      </c>
      <c r="G71" s="93"/>
      <c r="H71" s="93"/>
      <c r="I71" s="93"/>
      <c r="J71" s="93" t="s">
        <v>306</v>
      </c>
      <c r="K71" s="93"/>
      <c r="L71" s="93" t="s">
        <v>307</v>
      </c>
      <c r="M71" s="93"/>
    </row>
    <row r="72" spans="1:13" s="33" customFormat="1" ht="13.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s="33" customFormat="1" ht="14.2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</sheetData>
  <sheetProtection/>
  <mergeCells count="210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K35:L35"/>
    <mergeCell ref="A36:B36"/>
    <mergeCell ref="F36:G36"/>
    <mergeCell ref="K36:L36"/>
    <mergeCell ref="A37:B37"/>
    <mergeCell ref="F37:G37"/>
    <mergeCell ref="K37:L37"/>
    <mergeCell ref="A38:B38"/>
    <mergeCell ref="F38:G38"/>
    <mergeCell ref="I38:J38"/>
    <mergeCell ref="K38:L38"/>
    <mergeCell ref="A39:B39"/>
    <mergeCell ref="C39:E39"/>
    <mergeCell ref="F39:G39"/>
    <mergeCell ref="I39:J39"/>
    <mergeCell ref="K39:L39"/>
    <mergeCell ref="A40:M40"/>
    <mergeCell ref="A41:B41"/>
    <mergeCell ref="C41:D41"/>
    <mergeCell ref="E41:F41"/>
    <mergeCell ref="G41:J41"/>
    <mergeCell ref="K41:M41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A71:B71"/>
    <mergeCell ref="A72:M72"/>
    <mergeCell ref="A73:M73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2:B55"/>
    <mergeCell ref="C42:D45"/>
    <mergeCell ref="C46:D49"/>
    <mergeCell ref="C50:D52"/>
    <mergeCell ref="C53:D55"/>
    <mergeCell ref="A56:B67"/>
    <mergeCell ref="C56:D58"/>
    <mergeCell ref="C59:D61"/>
    <mergeCell ref="C62:D64"/>
    <mergeCell ref="C65:D67"/>
    <mergeCell ref="A68:B70"/>
    <mergeCell ref="C68:D7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E17" sqref="E17"/>
    </sheetView>
  </sheetViews>
  <sheetFormatPr defaultColWidth="9.140625" defaultRowHeight="12.75"/>
  <sheetData>
    <row r="1" spans="1:9" ht="13.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2" t="s">
        <v>308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309</v>
      </c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310</v>
      </c>
      <c r="B4" s="5"/>
      <c r="C4" s="5"/>
      <c r="D4" s="6"/>
      <c r="E4" s="6"/>
      <c r="F4" s="6"/>
      <c r="G4" s="6"/>
      <c r="H4" s="6"/>
      <c r="I4" s="6"/>
    </row>
    <row r="5" spans="1:9" ht="12.75">
      <c r="A5" s="4" t="s">
        <v>311</v>
      </c>
      <c r="B5" s="5"/>
      <c r="C5" s="5"/>
      <c r="D5" s="6"/>
      <c r="E5" s="6"/>
      <c r="F5" s="4" t="s">
        <v>312</v>
      </c>
      <c r="G5" s="7"/>
      <c r="H5" s="6"/>
      <c r="I5" s="6"/>
    </row>
    <row r="6" spans="1:9" ht="12.75">
      <c r="A6" s="4" t="s">
        <v>313</v>
      </c>
      <c r="B6" s="5"/>
      <c r="C6" s="5"/>
      <c r="D6" s="6"/>
      <c r="E6" s="6"/>
      <c r="F6" s="4" t="s">
        <v>314</v>
      </c>
      <c r="G6" s="7"/>
      <c r="H6" s="6"/>
      <c r="I6" s="6"/>
    </row>
    <row r="7" spans="1:9" ht="24">
      <c r="A7" s="8" t="s">
        <v>315</v>
      </c>
      <c r="B7" s="9"/>
      <c r="C7" s="10"/>
      <c r="D7" s="11" t="s">
        <v>316</v>
      </c>
      <c r="E7" s="11"/>
      <c r="F7" s="12" t="s">
        <v>317</v>
      </c>
      <c r="G7" s="13"/>
      <c r="H7" s="14"/>
      <c r="I7" s="31"/>
    </row>
    <row r="8" spans="1:9" ht="24">
      <c r="A8" s="15"/>
      <c r="B8" s="16"/>
      <c r="C8" s="17"/>
      <c r="D8" s="11" t="s">
        <v>318</v>
      </c>
      <c r="E8" s="11"/>
      <c r="F8" s="12" t="s">
        <v>318</v>
      </c>
      <c r="G8" s="13"/>
      <c r="H8" s="14"/>
      <c r="I8" s="31"/>
    </row>
    <row r="9" spans="1:9" ht="24">
      <c r="A9" s="18"/>
      <c r="B9" s="19"/>
      <c r="C9" s="20"/>
      <c r="D9" s="11" t="s">
        <v>319</v>
      </c>
      <c r="E9" s="11"/>
      <c r="F9" s="12" t="s">
        <v>319</v>
      </c>
      <c r="G9" s="13"/>
      <c r="H9" s="14"/>
      <c r="I9" s="31"/>
    </row>
    <row r="10" spans="1:9" ht="12.75">
      <c r="A10" s="6" t="s">
        <v>320</v>
      </c>
      <c r="B10" s="6" t="s">
        <v>321</v>
      </c>
      <c r="C10" s="6"/>
      <c r="D10" s="6"/>
      <c r="E10" s="6"/>
      <c r="F10" s="4" t="s">
        <v>322</v>
      </c>
      <c r="G10" s="5"/>
      <c r="H10" s="5"/>
      <c r="I10" s="7"/>
    </row>
    <row r="11" spans="1:9" ht="12.75">
      <c r="A11" s="6"/>
      <c r="B11" s="21" t="s">
        <v>323</v>
      </c>
      <c r="C11" s="21"/>
      <c r="D11" s="21"/>
      <c r="E11" s="21"/>
      <c r="F11" s="22" t="s">
        <v>323</v>
      </c>
      <c r="G11" s="23"/>
      <c r="H11" s="23"/>
      <c r="I11" s="32"/>
    </row>
    <row r="12" spans="1:9" ht="12.75">
      <c r="A12" s="24" t="s">
        <v>324</v>
      </c>
      <c r="B12" s="25" t="s">
        <v>325</v>
      </c>
      <c r="C12" s="6" t="s">
        <v>255</v>
      </c>
      <c r="D12" s="6" t="s">
        <v>256</v>
      </c>
      <c r="E12" s="6" t="s">
        <v>326</v>
      </c>
      <c r="F12" s="6" t="s">
        <v>255</v>
      </c>
      <c r="G12" s="4" t="s">
        <v>256</v>
      </c>
      <c r="H12" s="7"/>
      <c r="I12" s="6" t="s">
        <v>326</v>
      </c>
    </row>
    <row r="13" spans="1:9" ht="12.75">
      <c r="A13" s="26"/>
      <c r="B13" s="6" t="s">
        <v>327</v>
      </c>
      <c r="C13" s="24" t="s">
        <v>260</v>
      </c>
      <c r="D13" s="11" t="s">
        <v>328</v>
      </c>
      <c r="E13" s="11"/>
      <c r="F13" s="24" t="s">
        <v>260</v>
      </c>
      <c r="G13" s="27" t="s">
        <v>328</v>
      </c>
      <c r="H13" s="27"/>
      <c r="I13" s="11"/>
    </row>
    <row r="14" spans="1:9" ht="12.75">
      <c r="A14" s="26"/>
      <c r="B14" s="6"/>
      <c r="C14" s="26"/>
      <c r="D14" s="11" t="s">
        <v>289</v>
      </c>
      <c r="E14" s="11"/>
      <c r="F14" s="26"/>
      <c r="G14" s="27" t="s">
        <v>289</v>
      </c>
      <c r="H14" s="27"/>
      <c r="I14" s="11"/>
    </row>
    <row r="15" spans="1:9" ht="12.75">
      <c r="A15" s="26"/>
      <c r="B15" s="6"/>
      <c r="C15" s="28"/>
      <c r="D15" s="11" t="s">
        <v>290</v>
      </c>
      <c r="E15" s="11"/>
      <c r="F15" s="28"/>
      <c r="G15" s="27" t="s">
        <v>290</v>
      </c>
      <c r="H15" s="27"/>
      <c r="I15" s="11"/>
    </row>
    <row r="16" spans="1:9" ht="12.75">
      <c r="A16" s="26"/>
      <c r="B16" s="6"/>
      <c r="C16" s="24" t="s">
        <v>267</v>
      </c>
      <c r="D16" s="11" t="s">
        <v>328</v>
      </c>
      <c r="E16" s="11"/>
      <c r="F16" s="24" t="s">
        <v>267</v>
      </c>
      <c r="G16" s="27" t="s">
        <v>328</v>
      </c>
      <c r="H16" s="27"/>
      <c r="I16" s="11"/>
    </row>
    <row r="17" spans="1:9" ht="12.75">
      <c r="A17" s="26"/>
      <c r="B17" s="6"/>
      <c r="C17" s="26"/>
      <c r="D17" s="11" t="s">
        <v>289</v>
      </c>
      <c r="E17" s="11"/>
      <c r="F17" s="26"/>
      <c r="G17" s="27" t="s">
        <v>289</v>
      </c>
      <c r="H17" s="27"/>
      <c r="I17" s="11"/>
    </row>
    <row r="18" spans="1:9" ht="12.75">
      <c r="A18" s="26"/>
      <c r="B18" s="6"/>
      <c r="C18" s="28"/>
      <c r="D18" s="11" t="s">
        <v>290</v>
      </c>
      <c r="E18" s="11"/>
      <c r="F18" s="28"/>
      <c r="G18" s="27" t="s">
        <v>290</v>
      </c>
      <c r="H18" s="27"/>
      <c r="I18" s="11"/>
    </row>
    <row r="19" spans="1:9" ht="12.75">
      <c r="A19" s="26"/>
      <c r="B19" s="6"/>
      <c r="C19" s="24" t="s">
        <v>275</v>
      </c>
      <c r="D19" s="11" t="s">
        <v>328</v>
      </c>
      <c r="E19" s="11"/>
      <c r="F19" s="24" t="s">
        <v>275</v>
      </c>
      <c r="G19" s="27" t="s">
        <v>328</v>
      </c>
      <c r="H19" s="27"/>
      <c r="I19" s="11"/>
    </row>
    <row r="20" spans="1:9" ht="12.75">
      <c r="A20" s="26"/>
      <c r="B20" s="6"/>
      <c r="C20" s="26"/>
      <c r="D20" s="11" t="s">
        <v>289</v>
      </c>
      <c r="E20" s="11"/>
      <c r="F20" s="26"/>
      <c r="G20" s="27" t="s">
        <v>289</v>
      </c>
      <c r="H20" s="27"/>
      <c r="I20" s="11"/>
    </row>
    <row r="21" spans="1:9" ht="12.75">
      <c r="A21" s="26"/>
      <c r="B21" s="6"/>
      <c r="C21" s="28"/>
      <c r="D21" s="11" t="s">
        <v>290</v>
      </c>
      <c r="E21" s="11"/>
      <c r="F21" s="28"/>
      <c r="G21" s="27" t="s">
        <v>290</v>
      </c>
      <c r="H21" s="27"/>
      <c r="I21" s="11"/>
    </row>
    <row r="22" spans="1:9" ht="12.75">
      <c r="A22" s="26"/>
      <c r="B22" s="6"/>
      <c r="C22" s="24" t="s">
        <v>279</v>
      </c>
      <c r="D22" s="11" t="s">
        <v>328</v>
      </c>
      <c r="E22" s="11"/>
      <c r="F22" s="24" t="s">
        <v>279</v>
      </c>
      <c r="G22" s="27" t="s">
        <v>328</v>
      </c>
      <c r="H22" s="27"/>
      <c r="I22" s="11"/>
    </row>
    <row r="23" spans="1:9" ht="12.75">
      <c r="A23" s="26"/>
      <c r="B23" s="6"/>
      <c r="C23" s="26"/>
      <c r="D23" s="11" t="s">
        <v>289</v>
      </c>
      <c r="E23" s="11"/>
      <c r="F23" s="26"/>
      <c r="G23" s="27" t="s">
        <v>289</v>
      </c>
      <c r="H23" s="27"/>
      <c r="I23" s="11"/>
    </row>
    <row r="24" spans="1:9" ht="12.75">
      <c r="A24" s="26"/>
      <c r="B24" s="6"/>
      <c r="C24" s="28"/>
      <c r="D24" s="11" t="s">
        <v>290</v>
      </c>
      <c r="E24" s="11"/>
      <c r="F24" s="28"/>
      <c r="G24" s="27" t="s">
        <v>290</v>
      </c>
      <c r="H24" s="27"/>
      <c r="I24" s="11"/>
    </row>
    <row r="25" spans="1:9" ht="12.75">
      <c r="A25" s="26"/>
      <c r="B25" s="6"/>
      <c r="C25" s="6" t="s">
        <v>329</v>
      </c>
      <c r="D25" s="11"/>
      <c r="E25" s="6"/>
      <c r="F25" s="6" t="s">
        <v>329</v>
      </c>
      <c r="G25" s="27"/>
      <c r="H25" s="27"/>
      <c r="I25" s="11"/>
    </row>
    <row r="26" spans="1:9" ht="12.75">
      <c r="A26" s="26"/>
      <c r="B26" s="6" t="s">
        <v>330</v>
      </c>
      <c r="C26" s="24" t="s">
        <v>331</v>
      </c>
      <c r="D26" s="11" t="s">
        <v>328</v>
      </c>
      <c r="E26" s="11"/>
      <c r="F26" s="24" t="s">
        <v>331</v>
      </c>
      <c r="G26" s="27" t="s">
        <v>328</v>
      </c>
      <c r="H26" s="27"/>
      <c r="I26" s="11"/>
    </row>
    <row r="27" spans="1:9" ht="12.75">
      <c r="A27" s="26"/>
      <c r="B27" s="6"/>
      <c r="C27" s="26"/>
      <c r="D27" s="11" t="s">
        <v>289</v>
      </c>
      <c r="E27" s="11"/>
      <c r="F27" s="26"/>
      <c r="G27" s="27" t="s">
        <v>289</v>
      </c>
      <c r="H27" s="27"/>
      <c r="I27" s="11"/>
    </row>
    <row r="28" spans="1:9" ht="12.75">
      <c r="A28" s="26"/>
      <c r="B28" s="6"/>
      <c r="C28" s="28"/>
      <c r="D28" s="11" t="s">
        <v>290</v>
      </c>
      <c r="E28" s="11"/>
      <c r="F28" s="28"/>
      <c r="G28" s="27" t="s">
        <v>290</v>
      </c>
      <c r="H28" s="27"/>
      <c r="I28" s="11"/>
    </row>
    <row r="29" spans="1:9" ht="12.75">
      <c r="A29" s="26"/>
      <c r="B29" s="6"/>
      <c r="C29" s="24" t="s">
        <v>332</v>
      </c>
      <c r="D29" s="11" t="s">
        <v>328</v>
      </c>
      <c r="E29" s="11"/>
      <c r="F29" s="24" t="s">
        <v>332</v>
      </c>
      <c r="G29" s="27" t="s">
        <v>328</v>
      </c>
      <c r="H29" s="27"/>
      <c r="I29" s="11"/>
    </row>
    <row r="30" spans="1:9" ht="12.75">
      <c r="A30" s="26"/>
      <c r="B30" s="6"/>
      <c r="C30" s="26"/>
      <c r="D30" s="11" t="s">
        <v>289</v>
      </c>
      <c r="E30" s="11"/>
      <c r="F30" s="26"/>
      <c r="G30" s="27" t="s">
        <v>289</v>
      </c>
      <c r="H30" s="27"/>
      <c r="I30" s="11"/>
    </row>
    <row r="31" spans="1:9" ht="12.75">
      <c r="A31" s="26"/>
      <c r="B31" s="6"/>
      <c r="C31" s="28"/>
      <c r="D31" s="11" t="s">
        <v>290</v>
      </c>
      <c r="E31" s="11"/>
      <c r="F31" s="28"/>
      <c r="G31" s="27" t="s">
        <v>290</v>
      </c>
      <c r="H31" s="27"/>
      <c r="I31" s="11"/>
    </row>
    <row r="32" spans="1:9" ht="12.75">
      <c r="A32" s="26"/>
      <c r="B32" s="6"/>
      <c r="C32" s="24" t="s">
        <v>333</v>
      </c>
      <c r="D32" s="11" t="s">
        <v>328</v>
      </c>
      <c r="E32" s="11"/>
      <c r="F32" s="24" t="s">
        <v>333</v>
      </c>
      <c r="G32" s="27" t="s">
        <v>328</v>
      </c>
      <c r="H32" s="27"/>
      <c r="I32" s="11"/>
    </row>
    <row r="33" spans="1:9" ht="12.75">
      <c r="A33" s="26"/>
      <c r="B33" s="6"/>
      <c r="C33" s="26"/>
      <c r="D33" s="11" t="s">
        <v>289</v>
      </c>
      <c r="E33" s="11"/>
      <c r="F33" s="26"/>
      <c r="G33" s="27" t="s">
        <v>289</v>
      </c>
      <c r="H33" s="27"/>
      <c r="I33" s="11"/>
    </row>
    <row r="34" spans="1:9" ht="12.75">
      <c r="A34" s="26"/>
      <c r="B34" s="6"/>
      <c r="C34" s="28"/>
      <c r="D34" s="11" t="s">
        <v>290</v>
      </c>
      <c r="E34" s="11"/>
      <c r="F34" s="28"/>
      <c r="G34" s="27" t="s">
        <v>290</v>
      </c>
      <c r="H34" s="27"/>
      <c r="I34" s="11"/>
    </row>
    <row r="35" spans="1:9" ht="12.75">
      <c r="A35" s="26"/>
      <c r="B35" s="6"/>
      <c r="C35" s="24" t="s">
        <v>334</v>
      </c>
      <c r="D35" s="11" t="s">
        <v>328</v>
      </c>
      <c r="E35" s="11"/>
      <c r="F35" s="24" t="s">
        <v>334</v>
      </c>
      <c r="G35" s="27" t="s">
        <v>328</v>
      </c>
      <c r="H35" s="27"/>
      <c r="I35" s="11"/>
    </row>
    <row r="36" spans="1:9" ht="12.75">
      <c r="A36" s="26"/>
      <c r="B36" s="6"/>
      <c r="C36" s="26"/>
      <c r="D36" s="11" t="s">
        <v>289</v>
      </c>
      <c r="E36" s="11"/>
      <c r="F36" s="26"/>
      <c r="G36" s="27" t="s">
        <v>289</v>
      </c>
      <c r="H36" s="27"/>
      <c r="I36" s="11"/>
    </row>
    <row r="37" spans="1:9" ht="12.75">
      <c r="A37" s="26"/>
      <c r="B37" s="6"/>
      <c r="C37" s="28"/>
      <c r="D37" s="11" t="s">
        <v>290</v>
      </c>
      <c r="E37" s="11"/>
      <c r="F37" s="28"/>
      <c r="G37" s="27" t="s">
        <v>290</v>
      </c>
      <c r="H37" s="27"/>
      <c r="I37" s="11"/>
    </row>
    <row r="38" spans="1:9" ht="12.75">
      <c r="A38" s="26"/>
      <c r="B38" s="6"/>
      <c r="C38" s="6" t="s">
        <v>329</v>
      </c>
      <c r="D38" s="11"/>
      <c r="E38" s="11"/>
      <c r="F38" s="6" t="s">
        <v>329</v>
      </c>
      <c r="G38" s="29"/>
      <c r="H38" s="30"/>
      <c r="I38" s="11"/>
    </row>
    <row r="39" spans="1:9" ht="12.75">
      <c r="A39" s="26"/>
      <c r="B39" s="24" t="s">
        <v>300</v>
      </c>
      <c r="C39" s="24" t="s">
        <v>335</v>
      </c>
      <c r="D39" s="11" t="s">
        <v>328</v>
      </c>
      <c r="E39" s="6"/>
      <c r="F39" s="24" t="s">
        <v>335</v>
      </c>
      <c r="G39" s="27" t="s">
        <v>328</v>
      </c>
      <c r="H39" s="27"/>
      <c r="I39" s="11"/>
    </row>
    <row r="40" spans="1:9" ht="12.75">
      <c r="A40" s="26"/>
      <c r="B40" s="26"/>
      <c r="C40" s="26"/>
      <c r="D40" s="11" t="s">
        <v>289</v>
      </c>
      <c r="E40" s="6"/>
      <c r="F40" s="26"/>
      <c r="G40" s="27" t="s">
        <v>289</v>
      </c>
      <c r="H40" s="27"/>
      <c r="I40" s="11"/>
    </row>
    <row r="41" spans="1:9" ht="12.75">
      <c r="A41" s="26"/>
      <c r="B41" s="26"/>
      <c r="C41" s="28"/>
      <c r="D41" s="11" t="s">
        <v>290</v>
      </c>
      <c r="E41" s="6"/>
      <c r="F41" s="28"/>
      <c r="G41" s="27" t="s">
        <v>290</v>
      </c>
      <c r="H41" s="27"/>
      <c r="I41" s="11"/>
    </row>
    <row r="42" spans="1:9" ht="12.75">
      <c r="A42" s="28"/>
      <c r="B42" s="28"/>
      <c r="C42" s="6" t="s">
        <v>329</v>
      </c>
      <c r="D42" s="11"/>
      <c r="E42" s="6"/>
      <c r="F42" s="6" t="s">
        <v>329</v>
      </c>
      <c r="G42" s="29"/>
      <c r="H42" s="30"/>
      <c r="I42" s="11"/>
    </row>
  </sheetData>
  <sheetProtection/>
  <mergeCells count="77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6"/>
  <sheetViews>
    <sheetView showGridLines="0" workbookViewId="0" topLeftCell="A1">
      <selection activeCell="A2" sqref="A2:D24"/>
    </sheetView>
  </sheetViews>
  <sheetFormatPr defaultColWidth="9.140625" defaultRowHeight="12.75" customHeight="1"/>
  <cols>
    <col min="1" max="1" width="44.421875" style="96" customWidth="1"/>
    <col min="2" max="2" width="24.28125" style="96" customWidth="1"/>
    <col min="3" max="3" width="54.28125" style="96" customWidth="1"/>
    <col min="4" max="4" width="25.00390625" style="96" customWidth="1"/>
    <col min="5" max="255" width="9.140625" style="96" customWidth="1"/>
  </cols>
  <sheetData>
    <row r="2" spans="1:4" ht="29.25" customHeight="1">
      <c r="A2" s="138" t="s">
        <v>8</v>
      </c>
      <c r="B2" s="138"/>
      <c r="C2" s="138"/>
      <c r="D2" s="138"/>
    </row>
    <row r="3" spans="1:4" ht="17.25" customHeight="1">
      <c r="A3" s="110" t="s">
        <v>9</v>
      </c>
      <c r="B3" s="111"/>
      <c r="C3" s="111"/>
      <c r="D3" s="112" t="s">
        <v>10</v>
      </c>
    </row>
    <row r="4" spans="1:4" ht="17.25" customHeight="1">
      <c r="A4" s="99" t="s">
        <v>11</v>
      </c>
      <c r="B4" s="99"/>
      <c r="C4" s="99" t="s">
        <v>12</v>
      </c>
      <c r="D4" s="99"/>
    </row>
    <row r="5" spans="1:4" ht="17.25" customHeight="1">
      <c r="A5" s="99" t="s">
        <v>13</v>
      </c>
      <c r="B5" s="100" t="s">
        <v>14</v>
      </c>
      <c r="C5" s="113" t="s">
        <v>15</v>
      </c>
      <c r="D5" s="113" t="s">
        <v>14</v>
      </c>
    </row>
    <row r="6" spans="1:4" ht="17.25" customHeight="1">
      <c r="A6" s="140" t="s">
        <v>16</v>
      </c>
      <c r="B6" s="141">
        <v>1711.22</v>
      </c>
      <c r="C6" s="161" t="str">
        <f>'支出总表（引用）'!A8</f>
        <v>一般公共服务支出</v>
      </c>
      <c r="D6" s="144">
        <v>533.91</v>
      </c>
    </row>
    <row r="7" spans="1:4" ht="17.25" customHeight="1">
      <c r="A7" s="140" t="s">
        <v>17</v>
      </c>
      <c r="B7" s="141">
        <v>1711.22</v>
      </c>
      <c r="C7" s="161" t="str">
        <f>'支出总表（引用）'!A9</f>
        <v>文化旅游体育与传媒支出</v>
      </c>
      <c r="D7" s="144">
        <v>120</v>
      </c>
    </row>
    <row r="8" spans="1:4" ht="17.25" customHeight="1">
      <c r="A8" s="140" t="s">
        <v>18</v>
      </c>
      <c r="B8" s="141"/>
      <c r="C8" s="161" t="str">
        <f>'支出总表（引用）'!A10</f>
        <v>社会保障和就业支出</v>
      </c>
      <c r="D8" s="144">
        <v>348.63</v>
      </c>
    </row>
    <row r="9" spans="1:4" ht="17.25" customHeight="1">
      <c r="A9" s="140" t="s">
        <v>19</v>
      </c>
      <c r="B9" s="141"/>
      <c r="C9" s="161" t="str">
        <f>'支出总表（引用）'!A11</f>
        <v>农林水支出</v>
      </c>
      <c r="D9" s="144">
        <v>708.68</v>
      </c>
    </row>
    <row r="10" spans="1:4" ht="17.25" customHeight="1">
      <c r="A10" s="140" t="s">
        <v>20</v>
      </c>
      <c r="B10" s="141"/>
      <c r="C10" s="161">
        <f>'支出总表（引用）'!A12</f>
        <v>0</v>
      </c>
      <c r="D10" s="144">
        <f>'支出总表（引用）'!B12</f>
        <v>0</v>
      </c>
    </row>
    <row r="11" spans="1:4" ht="17.25" customHeight="1">
      <c r="A11" s="140" t="s">
        <v>21</v>
      </c>
      <c r="B11" s="141"/>
      <c r="C11" s="161">
        <f>'支出总表（引用）'!A13</f>
        <v>0</v>
      </c>
      <c r="D11" s="144">
        <f>'支出总表（引用）'!B13</f>
        <v>0</v>
      </c>
    </row>
    <row r="12" spans="1:4" ht="17.25" customHeight="1">
      <c r="A12" s="140" t="s">
        <v>22</v>
      </c>
      <c r="B12" s="141"/>
      <c r="C12" s="161">
        <f>'支出总表（引用）'!A14</f>
        <v>0</v>
      </c>
      <c r="D12" s="144">
        <f>'支出总表（引用）'!B14</f>
        <v>0</v>
      </c>
    </row>
    <row r="13" spans="1:4" ht="17.25" customHeight="1">
      <c r="A13" s="140" t="s">
        <v>23</v>
      </c>
      <c r="B13" s="141"/>
      <c r="C13" s="161">
        <f>'支出总表（引用）'!A15</f>
        <v>0</v>
      </c>
      <c r="D13" s="144">
        <f>'支出总表（引用）'!B15</f>
        <v>0</v>
      </c>
    </row>
    <row r="14" spans="1:4" ht="17.25" customHeight="1">
      <c r="A14" s="140" t="s">
        <v>24</v>
      </c>
      <c r="B14" s="141"/>
      <c r="C14" s="161">
        <f>'支出总表（引用）'!A16</f>
        <v>0</v>
      </c>
      <c r="D14" s="144">
        <f>'支出总表（引用）'!B16</f>
        <v>0</v>
      </c>
    </row>
    <row r="15" spans="1:4" ht="17.25" customHeight="1">
      <c r="A15" s="140" t="s">
        <v>25</v>
      </c>
      <c r="B15" s="115"/>
      <c r="C15" s="161">
        <f>'支出总表（引用）'!A17</f>
        <v>0</v>
      </c>
      <c r="D15" s="144">
        <f>'支出总表（引用）'!B17</f>
        <v>0</v>
      </c>
    </row>
    <row r="16" spans="1:4" ht="17.25" customHeight="1">
      <c r="A16" s="146"/>
      <c r="B16" s="147"/>
      <c r="C16" s="161">
        <f>'支出总表（引用）'!A18</f>
        <v>0</v>
      </c>
      <c r="D16" s="144">
        <f>'支出总表（引用）'!B18</f>
        <v>0</v>
      </c>
    </row>
    <row r="17" spans="1:4" ht="17.25" customHeight="1">
      <c r="A17" s="146"/>
      <c r="B17" s="115"/>
      <c r="C17" s="161">
        <f>'支出总表（引用）'!A19</f>
        <v>0</v>
      </c>
      <c r="D17" s="144">
        <f>'支出总表（引用）'!B19</f>
        <v>0</v>
      </c>
    </row>
    <row r="18" spans="1:4" ht="17.25" customHeight="1">
      <c r="A18" s="146"/>
      <c r="B18" s="115"/>
      <c r="C18" s="161">
        <f>'支出总表（引用）'!A20</f>
        <v>0</v>
      </c>
      <c r="D18" s="144">
        <f>'支出总表（引用）'!B20</f>
        <v>0</v>
      </c>
    </row>
    <row r="19" spans="1:4" ht="17.25" customHeight="1">
      <c r="A19" s="144"/>
      <c r="B19" s="115"/>
      <c r="C19" s="161">
        <f>'支出总表（引用）'!A21</f>
        <v>0</v>
      </c>
      <c r="D19" s="144">
        <f>'支出总表（引用）'!B21</f>
        <v>0</v>
      </c>
    </row>
    <row r="20" spans="1:4" ht="17.25" customHeight="1">
      <c r="A20" s="149" t="s">
        <v>26</v>
      </c>
      <c r="B20" s="141">
        <f>SUM(B6,B11,B12,B13,B14,B15)</f>
        <v>1711.22</v>
      </c>
      <c r="C20" s="149" t="s">
        <v>27</v>
      </c>
      <c r="D20" s="115">
        <v>1711.22</v>
      </c>
    </row>
    <row r="21" spans="1:4" ht="17.25" customHeight="1">
      <c r="A21" s="140" t="s">
        <v>28</v>
      </c>
      <c r="B21" s="141"/>
      <c r="C21" s="162" t="s">
        <v>29</v>
      </c>
      <c r="D21" s="115"/>
    </row>
    <row r="22" spans="1:4" ht="17.25" customHeight="1">
      <c r="A22" s="140" t="s">
        <v>30</v>
      </c>
      <c r="B22" s="163">
        <v>0</v>
      </c>
      <c r="C22" s="164"/>
      <c r="D22" s="115"/>
    </row>
    <row r="23" spans="1:4" ht="17.25" customHeight="1">
      <c r="A23" s="165"/>
      <c r="B23" s="166"/>
      <c r="C23" s="164"/>
      <c r="D23" s="115"/>
    </row>
    <row r="24" spans="1:4" ht="17.25" customHeight="1">
      <c r="A24" s="149" t="s">
        <v>31</v>
      </c>
      <c r="B24" s="167">
        <f>SUM(B20,B21,B22)</f>
        <v>1711.22</v>
      </c>
      <c r="C24" s="149" t="s">
        <v>32</v>
      </c>
      <c r="D24" s="115">
        <f>B24</f>
        <v>1711.22</v>
      </c>
    </row>
    <row r="25" spans="1:254" ht="19.5" customHeight="1">
      <c r="A25" s="105"/>
      <c r="B25" s="105"/>
      <c r="C25" s="105"/>
      <c r="D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pans="1:254" ht="19.5" customHeight="1">
      <c r="A26" s="105"/>
      <c r="B26" s="105"/>
      <c r="C26" s="105"/>
      <c r="D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pans="1:254" ht="19.5" customHeight="1">
      <c r="A27" s="105"/>
      <c r="B27" s="105"/>
      <c r="C27" s="105"/>
      <c r="D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pans="1:254" ht="19.5" customHeight="1">
      <c r="A28" s="105"/>
      <c r="B28" s="105"/>
      <c r="C28" s="105"/>
      <c r="D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pans="1:254" ht="19.5" customHeight="1">
      <c r="A29" s="105"/>
      <c r="B29" s="105"/>
      <c r="C29" s="105"/>
      <c r="D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pans="1:254" ht="19.5" customHeight="1">
      <c r="A30" s="105"/>
      <c r="B30" s="105"/>
      <c r="C30" s="105"/>
      <c r="D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pans="1:254" ht="19.5" customHeight="1">
      <c r="A31" s="105"/>
      <c r="B31" s="105"/>
      <c r="C31" s="105"/>
      <c r="D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pans="1:254" ht="19.5" customHeight="1">
      <c r="A32" s="105"/>
      <c r="B32" s="105"/>
      <c r="C32" s="105"/>
      <c r="D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pans="1:254" ht="19.5" customHeight="1">
      <c r="A33" s="105"/>
      <c r="B33" s="105"/>
      <c r="C33" s="105"/>
      <c r="D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pans="1:254" ht="19.5" customHeight="1">
      <c r="A34" s="105"/>
      <c r="B34" s="105"/>
      <c r="C34" s="105"/>
      <c r="D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pans="1:254" ht="19.5" customHeight="1">
      <c r="A35" s="105"/>
      <c r="B35" s="105"/>
      <c r="C35" s="105"/>
      <c r="D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</row>
    <row r="36" spans="1:254" ht="19.5" customHeight="1">
      <c r="A36" s="105"/>
      <c r="B36" s="105"/>
      <c r="C36" s="105"/>
      <c r="D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</row>
    <row r="37" spans="1:254" ht="19.5" customHeight="1">
      <c r="A37" s="105"/>
      <c r="B37" s="105"/>
      <c r="C37" s="105"/>
      <c r="D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</row>
    <row r="38" spans="1:254" ht="19.5" customHeight="1">
      <c r="A38" s="105"/>
      <c r="B38" s="105"/>
      <c r="C38" s="105"/>
      <c r="D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</row>
    <row r="39" spans="1:254" ht="19.5" customHeight="1">
      <c r="A39" s="105"/>
      <c r="B39" s="105"/>
      <c r="C39" s="105"/>
      <c r="D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</row>
    <row r="40" spans="1:254" ht="19.5" customHeight="1">
      <c r="A40" s="105"/>
      <c r="B40" s="105"/>
      <c r="C40" s="105"/>
      <c r="D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</row>
    <row r="41" spans="1:254" ht="19.5" customHeight="1">
      <c r="A41" s="105"/>
      <c r="B41" s="105"/>
      <c r="C41" s="105"/>
      <c r="D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</row>
    <row r="42" spans="1:254" ht="19.5" customHeight="1">
      <c r="A42" s="105"/>
      <c r="B42" s="105"/>
      <c r="C42" s="105"/>
      <c r="D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</row>
    <row r="43" spans="1:254" ht="19.5" customHeight="1">
      <c r="A43" s="105"/>
      <c r="B43" s="105"/>
      <c r="C43" s="105"/>
      <c r="D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</row>
    <row r="44" spans="1:254" ht="19.5" customHeight="1">
      <c r="A44" s="105"/>
      <c r="B44" s="105"/>
      <c r="C44" s="105"/>
      <c r="D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</row>
    <row r="45" spans="1:254" ht="19.5" customHeight="1">
      <c r="A45" s="105"/>
      <c r="B45" s="105"/>
      <c r="C45" s="105"/>
      <c r="D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</row>
    <row r="46" spans="1:254" ht="19.5" customHeight="1">
      <c r="A46" s="105"/>
      <c r="B46" s="105"/>
      <c r="C46" s="105"/>
      <c r="D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</row>
    <row r="47" spans="1:254" ht="19.5" customHeight="1">
      <c r="A47" s="105"/>
      <c r="B47" s="105"/>
      <c r="C47" s="105"/>
      <c r="D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</row>
    <row r="48" spans="1:254" ht="19.5" customHeight="1">
      <c r="A48" s="105"/>
      <c r="B48" s="105"/>
      <c r="C48" s="105"/>
      <c r="D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</row>
    <row r="49" spans="1:254" ht="19.5" customHeight="1">
      <c r="A49" s="105"/>
      <c r="B49" s="105"/>
      <c r="C49" s="105"/>
      <c r="D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</row>
    <row r="50" spans="1:254" ht="19.5" customHeight="1">
      <c r="A50" s="105"/>
      <c r="B50" s="105"/>
      <c r="C50" s="105"/>
      <c r="D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</row>
    <row r="51" spans="1:254" ht="19.5" customHeight="1">
      <c r="A51" s="105"/>
      <c r="B51" s="105"/>
      <c r="C51" s="105"/>
      <c r="D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</row>
    <row r="52" spans="1:254" ht="19.5" customHeight="1">
      <c r="A52" s="105"/>
      <c r="B52" s="105"/>
      <c r="C52" s="105"/>
      <c r="D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</row>
    <row r="53" spans="1:254" ht="19.5" customHeight="1">
      <c r="A53" s="105"/>
      <c r="B53" s="105"/>
      <c r="C53" s="105"/>
      <c r="D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</row>
    <row r="54" spans="1:254" ht="19.5" customHeight="1">
      <c r="A54" s="105"/>
      <c r="B54" s="105"/>
      <c r="C54" s="105"/>
      <c r="D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  <c r="IS54" s="105"/>
      <c r="IT54" s="105"/>
    </row>
    <row r="55" spans="1:254" ht="19.5" customHeight="1">
      <c r="A55" s="105"/>
      <c r="B55" s="105"/>
      <c r="C55" s="105"/>
      <c r="D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05"/>
      <c r="IS55" s="105"/>
      <c r="IT55" s="105"/>
    </row>
    <row r="56" spans="1:254" ht="19.5" customHeight="1">
      <c r="A56" s="105"/>
      <c r="B56" s="105"/>
      <c r="C56" s="105"/>
      <c r="D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05"/>
      <c r="IS56" s="105"/>
      <c r="IT56" s="105"/>
    </row>
    <row r="57" spans="1:254" ht="19.5" customHeight="1">
      <c r="A57" s="105"/>
      <c r="B57" s="105"/>
      <c r="C57" s="105"/>
      <c r="D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</row>
    <row r="58" spans="1:254" ht="19.5" customHeight="1">
      <c r="A58" s="105"/>
      <c r="B58" s="105"/>
      <c r="C58" s="105"/>
      <c r="D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05"/>
      <c r="IS58" s="105"/>
      <c r="IT58" s="105"/>
    </row>
    <row r="59" spans="1:254" ht="19.5" customHeight="1">
      <c r="A59" s="105"/>
      <c r="B59" s="105"/>
      <c r="C59" s="105"/>
      <c r="D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  <c r="IS59" s="105"/>
      <c r="IT59" s="105"/>
    </row>
    <row r="60" spans="1:254" ht="19.5" customHeight="1">
      <c r="A60" s="105"/>
      <c r="B60" s="105"/>
      <c r="C60" s="105"/>
      <c r="D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</row>
    <row r="61" spans="1:254" ht="19.5" customHeight="1">
      <c r="A61" s="105"/>
      <c r="B61" s="105"/>
      <c r="C61" s="105"/>
      <c r="D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05"/>
      <c r="IS61" s="105"/>
      <c r="IT61" s="105"/>
    </row>
    <row r="62" spans="1:254" ht="19.5" customHeight="1">
      <c r="A62" s="105"/>
      <c r="B62" s="105"/>
      <c r="C62" s="105"/>
      <c r="D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</row>
    <row r="63" spans="1:254" ht="19.5" customHeight="1">
      <c r="A63" s="105"/>
      <c r="B63" s="105"/>
      <c r="C63" s="105"/>
      <c r="D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  <c r="IS63" s="105"/>
      <c r="IT63" s="105"/>
    </row>
    <row r="64" spans="1:254" ht="19.5" customHeight="1">
      <c r="A64" s="105"/>
      <c r="B64" s="105"/>
      <c r="C64" s="105"/>
      <c r="D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05"/>
      <c r="IS64" s="105"/>
      <c r="IT64" s="105"/>
    </row>
    <row r="65" spans="1:254" ht="19.5" customHeight="1">
      <c r="A65" s="105"/>
      <c r="B65" s="105"/>
      <c r="C65" s="105"/>
      <c r="D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05"/>
      <c r="IS65" s="105"/>
      <c r="IT65" s="105"/>
    </row>
    <row r="66" spans="1:254" ht="19.5" customHeight="1">
      <c r="A66" s="105"/>
      <c r="B66" s="105"/>
      <c r="C66" s="105"/>
      <c r="D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05"/>
      <c r="IS66" s="105"/>
      <c r="IT66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showGridLines="0" workbookViewId="0" topLeftCell="A23">
      <selection activeCell="B41" sqref="B41"/>
    </sheetView>
  </sheetViews>
  <sheetFormatPr defaultColWidth="9.140625" defaultRowHeight="15.75" customHeight="1"/>
  <cols>
    <col min="1" max="1" width="14.00390625" style="96" customWidth="1"/>
    <col min="2" max="2" width="30.28125" style="96" customWidth="1"/>
    <col min="3" max="3" width="16.00390625" style="96" customWidth="1"/>
    <col min="4" max="4" width="12.421875" style="96" customWidth="1"/>
    <col min="5" max="5" width="15.57421875" style="96" customWidth="1"/>
    <col min="6" max="6" width="13.00390625" style="96" customWidth="1"/>
    <col min="7" max="7" width="13.28125" style="96" hidden="1" customWidth="1"/>
    <col min="8" max="8" width="12.421875" style="96" hidden="1" customWidth="1"/>
    <col min="9" max="9" width="12.00390625" style="96" hidden="1" customWidth="1"/>
    <col min="10" max="10" width="15.28125" style="96" hidden="1" customWidth="1"/>
    <col min="11" max="11" width="14.7109375" style="96" hidden="1" customWidth="1"/>
    <col min="12" max="12" width="11.140625" style="96" hidden="1" customWidth="1"/>
    <col min="13" max="14" width="9.140625" style="96" hidden="1" customWidth="1"/>
    <col min="15" max="15" width="11.7109375" style="96" customWidth="1"/>
    <col min="16" max="17" width="9.140625" style="96" customWidth="1"/>
  </cols>
  <sheetData>
    <row r="2" spans="1:15" ht="15.75" customHeight="1">
      <c r="A2" s="156" t="s">
        <v>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5.75" customHeight="1">
      <c r="A3" s="118" t="s">
        <v>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2" t="s">
        <v>10</v>
      </c>
    </row>
    <row r="4" spans="1:15" ht="15.75" customHeight="1">
      <c r="A4" s="99" t="s">
        <v>34</v>
      </c>
      <c r="B4" s="99" t="s">
        <v>35</v>
      </c>
      <c r="C4" s="157" t="s">
        <v>36</v>
      </c>
      <c r="D4" s="158" t="s">
        <v>37</v>
      </c>
      <c r="E4" s="99" t="s">
        <v>38</v>
      </c>
      <c r="F4" s="99"/>
      <c r="G4" s="99"/>
      <c r="H4" s="99"/>
      <c r="I4" s="99"/>
      <c r="J4" s="151" t="s">
        <v>39</v>
      </c>
      <c r="K4" s="151" t="s">
        <v>40</v>
      </c>
      <c r="L4" s="151" t="s">
        <v>41</v>
      </c>
      <c r="M4" s="151" t="s">
        <v>42</v>
      </c>
      <c r="N4" s="151" t="s">
        <v>43</v>
      </c>
      <c r="O4" s="158" t="s">
        <v>44</v>
      </c>
    </row>
    <row r="5" spans="1:15" ht="15.75" customHeight="1">
      <c r="A5" s="99"/>
      <c r="B5" s="99"/>
      <c r="C5" s="159"/>
      <c r="D5" s="158"/>
      <c r="E5" s="158" t="s">
        <v>45</v>
      </c>
      <c r="F5" s="158" t="s">
        <v>46</v>
      </c>
      <c r="G5" s="158" t="s">
        <v>47</v>
      </c>
      <c r="H5" s="158" t="s">
        <v>48</v>
      </c>
      <c r="I5" s="158" t="s">
        <v>49</v>
      </c>
      <c r="J5" s="151"/>
      <c r="K5" s="151"/>
      <c r="L5" s="151"/>
      <c r="M5" s="151"/>
      <c r="N5" s="151"/>
      <c r="O5" s="158"/>
    </row>
    <row r="6" spans="1:15" ht="15.75" customHeight="1">
      <c r="A6" s="114" t="s">
        <v>50</v>
      </c>
      <c r="B6" s="114" t="s">
        <v>50</v>
      </c>
      <c r="C6" s="114">
        <v>1</v>
      </c>
      <c r="D6" s="114">
        <f aca="true" t="shared" si="0" ref="D6:O6">C6+1</f>
        <v>2</v>
      </c>
      <c r="E6" s="114">
        <f t="shared" si="0"/>
        <v>3</v>
      </c>
      <c r="F6" s="114">
        <f t="shared" si="0"/>
        <v>4</v>
      </c>
      <c r="G6" s="114">
        <f t="shared" si="0"/>
        <v>5</v>
      </c>
      <c r="H6" s="114">
        <f t="shared" si="0"/>
        <v>6</v>
      </c>
      <c r="I6" s="114">
        <f t="shared" si="0"/>
        <v>7</v>
      </c>
      <c r="J6" s="114">
        <f t="shared" si="0"/>
        <v>8</v>
      </c>
      <c r="K6" s="114">
        <f t="shared" si="0"/>
        <v>9</v>
      </c>
      <c r="L6" s="114">
        <f t="shared" si="0"/>
        <v>10</v>
      </c>
      <c r="M6" s="114">
        <f t="shared" si="0"/>
        <v>11</v>
      </c>
      <c r="N6" s="114">
        <f t="shared" si="0"/>
        <v>12</v>
      </c>
      <c r="O6" s="114">
        <f t="shared" si="0"/>
        <v>13</v>
      </c>
    </row>
    <row r="7" spans="1:15" ht="15.75" customHeight="1">
      <c r="A7" s="101" t="s">
        <v>51</v>
      </c>
      <c r="B7" s="101" t="s">
        <v>36</v>
      </c>
      <c r="C7" s="116">
        <v>1711.22</v>
      </c>
      <c r="D7" s="116"/>
      <c r="E7" s="116">
        <v>1711.22</v>
      </c>
      <c r="F7" s="116">
        <v>1711.22</v>
      </c>
      <c r="G7" s="116"/>
      <c r="H7" s="116"/>
      <c r="I7" s="116"/>
      <c r="J7" s="116"/>
      <c r="K7" s="116"/>
      <c r="L7" s="115"/>
      <c r="M7" s="154"/>
      <c r="N7" s="160"/>
      <c r="O7" s="115"/>
    </row>
    <row r="8" spans="1:15" ht="15.75" customHeight="1">
      <c r="A8" s="101" t="s">
        <v>52</v>
      </c>
      <c r="B8" s="101" t="s">
        <v>53</v>
      </c>
      <c r="C8" s="116">
        <v>533.91</v>
      </c>
      <c r="D8" s="116"/>
      <c r="E8" s="116">
        <v>533.91</v>
      </c>
      <c r="F8" s="116">
        <v>533.91</v>
      </c>
      <c r="G8" s="116"/>
      <c r="H8" s="116"/>
      <c r="I8" s="116"/>
      <c r="J8" s="116"/>
      <c r="K8" s="116"/>
      <c r="L8" s="115"/>
      <c r="M8" s="154"/>
      <c r="N8" s="160"/>
      <c r="O8" s="115"/>
    </row>
    <row r="9" spans="1:15" ht="15.75" customHeight="1">
      <c r="A9" s="101" t="s">
        <v>54</v>
      </c>
      <c r="B9" s="101" t="s">
        <v>55</v>
      </c>
      <c r="C9" s="116">
        <v>56</v>
      </c>
      <c r="D9" s="116"/>
      <c r="E9" s="116">
        <v>56</v>
      </c>
      <c r="F9" s="116">
        <v>56</v>
      </c>
      <c r="G9" s="116"/>
      <c r="H9" s="116"/>
      <c r="I9" s="116"/>
      <c r="J9" s="116"/>
      <c r="K9" s="116"/>
      <c r="L9" s="115"/>
      <c r="M9" s="154"/>
      <c r="N9" s="160"/>
      <c r="O9" s="115"/>
    </row>
    <row r="10" spans="1:15" ht="15.75" customHeight="1">
      <c r="A10" s="101" t="s">
        <v>56</v>
      </c>
      <c r="B10" s="101" t="s">
        <v>57</v>
      </c>
      <c r="C10" s="116">
        <v>56</v>
      </c>
      <c r="D10" s="116"/>
      <c r="E10" s="116">
        <v>56</v>
      </c>
      <c r="F10" s="116">
        <v>56</v>
      </c>
      <c r="G10" s="116"/>
      <c r="H10" s="116"/>
      <c r="I10" s="116"/>
      <c r="J10" s="116"/>
      <c r="K10" s="116"/>
      <c r="L10" s="115"/>
      <c r="M10" s="154"/>
      <c r="N10" s="160"/>
      <c r="O10" s="115"/>
    </row>
    <row r="11" spans="1:15" ht="15.75" customHeight="1">
      <c r="A11" s="101" t="s">
        <v>58</v>
      </c>
      <c r="B11" s="101" t="s">
        <v>59</v>
      </c>
      <c r="C11" s="116">
        <v>212.91</v>
      </c>
      <c r="D11" s="116"/>
      <c r="E11" s="116">
        <v>212.91</v>
      </c>
      <c r="F11" s="116">
        <v>212.91</v>
      </c>
      <c r="G11" s="116"/>
      <c r="H11" s="116"/>
      <c r="I11" s="116"/>
      <c r="J11" s="116"/>
      <c r="K11" s="116"/>
      <c r="L11" s="115"/>
      <c r="M11" s="154"/>
      <c r="N11" s="160"/>
      <c r="O11" s="115"/>
    </row>
    <row r="12" spans="1:15" ht="15.75" customHeight="1">
      <c r="A12" s="101" t="s">
        <v>60</v>
      </c>
      <c r="B12" s="101" t="s">
        <v>61</v>
      </c>
      <c r="C12" s="116">
        <v>212.91</v>
      </c>
      <c r="D12" s="116"/>
      <c r="E12" s="116">
        <v>212.91</v>
      </c>
      <c r="F12" s="116">
        <v>212.91</v>
      </c>
      <c r="G12" s="116"/>
      <c r="H12" s="116"/>
      <c r="I12" s="116"/>
      <c r="J12" s="116"/>
      <c r="K12" s="116"/>
      <c r="L12" s="115"/>
      <c r="M12" s="154"/>
      <c r="N12" s="160"/>
      <c r="O12" s="115"/>
    </row>
    <row r="13" spans="1:15" ht="15.75" customHeight="1">
      <c r="A13" s="101" t="s">
        <v>62</v>
      </c>
      <c r="B13" s="101" t="s">
        <v>63</v>
      </c>
      <c r="C13" s="116">
        <v>20</v>
      </c>
      <c r="D13" s="116"/>
      <c r="E13" s="116">
        <v>20</v>
      </c>
      <c r="F13" s="116">
        <v>20</v>
      </c>
      <c r="G13" s="116"/>
      <c r="H13" s="116"/>
      <c r="I13" s="116"/>
      <c r="J13" s="116"/>
      <c r="K13" s="116"/>
      <c r="L13" s="115"/>
      <c r="M13" s="154"/>
      <c r="N13" s="160"/>
      <c r="O13" s="115"/>
    </row>
    <row r="14" spans="1:15" ht="15.75" customHeight="1">
      <c r="A14" s="101" t="s">
        <v>64</v>
      </c>
      <c r="B14" s="101" t="s">
        <v>57</v>
      </c>
      <c r="C14" s="116">
        <v>20</v>
      </c>
      <c r="D14" s="116"/>
      <c r="E14" s="116">
        <v>20</v>
      </c>
      <c r="F14" s="116">
        <v>20</v>
      </c>
      <c r="G14" s="116"/>
      <c r="H14" s="116"/>
      <c r="I14" s="116"/>
      <c r="J14" s="116"/>
      <c r="K14" s="116"/>
      <c r="L14" s="115"/>
      <c r="M14" s="154"/>
      <c r="N14" s="160"/>
      <c r="O14" s="115"/>
    </row>
    <row r="15" spans="1:15" ht="15.75" customHeight="1">
      <c r="A15" s="101" t="s">
        <v>65</v>
      </c>
      <c r="B15" s="101" t="s">
        <v>66</v>
      </c>
      <c r="C15" s="116">
        <v>245</v>
      </c>
      <c r="D15" s="116"/>
      <c r="E15" s="116">
        <v>245</v>
      </c>
      <c r="F15" s="116">
        <v>245</v>
      </c>
      <c r="G15" s="116"/>
      <c r="H15" s="116"/>
      <c r="I15" s="116"/>
      <c r="J15" s="116"/>
      <c r="K15" s="116"/>
      <c r="L15" s="115"/>
      <c r="M15" s="154"/>
      <c r="N15" s="160"/>
      <c r="O15" s="115"/>
    </row>
    <row r="16" spans="1:15" ht="15.75" customHeight="1">
      <c r="A16" s="101" t="s">
        <v>67</v>
      </c>
      <c r="B16" s="101" t="s">
        <v>57</v>
      </c>
      <c r="C16" s="116">
        <v>245</v>
      </c>
      <c r="D16" s="116"/>
      <c r="E16" s="116">
        <v>245</v>
      </c>
      <c r="F16" s="116">
        <v>245</v>
      </c>
      <c r="G16" s="116"/>
      <c r="H16" s="116"/>
      <c r="I16" s="116"/>
      <c r="J16" s="116"/>
      <c r="K16" s="116"/>
      <c r="L16" s="115"/>
      <c r="M16" s="154"/>
      <c r="N16" s="160"/>
      <c r="O16" s="115"/>
    </row>
    <row r="17" spans="1:15" ht="15.75" customHeight="1">
      <c r="A17" s="101" t="s">
        <v>68</v>
      </c>
      <c r="B17" s="101" t="s">
        <v>69</v>
      </c>
      <c r="C17" s="116">
        <v>120</v>
      </c>
      <c r="D17" s="116"/>
      <c r="E17" s="116">
        <v>120</v>
      </c>
      <c r="F17" s="116">
        <v>120</v>
      </c>
      <c r="G17" s="116"/>
      <c r="H17" s="116"/>
      <c r="I17" s="116"/>
      <c r="J17" s="116"/>
      <c r="K17" s="116"/>
      <c r="L17" s="115"/>
      <c r="M17" s="154"/>
      <c r="N17" s="160"/>
      <c r="O17" s="115"/>
    </row>
    <row r="18" spans="1:15" ht="15.75" customHeight="1">
      <c r="A18" s="101" t="s">
        <v>70</v>
      </c>
      <c r="B18" s="101" t="s">
        <v>71</v>
      </c>
      <c r="C18" s="116">
        <v>120</v>
      </c>
      <c r="D18" s="116"/>
      <c r="E18" s="116">
        <v>120</v>
      </c>
      <c r="F18" s="116">
        <v>120</v>
      </c>
      <c r="G18" s="116"/>
      <c r="H18" s="116"/>
      <c r="I18" s="116"/>
      <c r="J18" s="116"/>
      <c r="K18" s="116"/>
      <c r="L18" s="115"/>
      <c r="M18" s="154"/>
      <c r="N18" s="160"/>
      <c r="O18" s="115"/>
    </row>
    <row r="19" spans="1:15" ht="15.75" customHeight="1">
      <c r="A19" s="101" t="s">
        <v>72</v>
      </c>
      <c r="B19" s="101" t="s">
        <v>61</v>
      </c>
      <c r="C19" s="116">
        <v>120</v>
      </c>
      <c r="D19" s="116"/>
      <c r="E19" s="116">
        <v>120</v>
      </c>
      <c r="F19" s="116">
        <v>120</v>
      </c>
      <c r="G19" s="116"/>
      <c r="H19" s="116"/>
      <c r="I19" s="116"/>
      <c r="J19" s="116"/>
      <c r="K19" s="116"/>
      <c r="L19" s="115"/>
      <c r="M19" s="154"/>
      <c r="N19" s="160"/>
      <c r="O19" s="115"/>
    </row>
    <row r="20" spans="1:15" ht="15.75" customHeight="1">
      <c r="A20" s="101" t="s">
        <v>73</v>
      </c>
      <c r="B20" s="101" t="s">
        <v>74</v>
      </c>
      <c r="C20" s="116">
        <v>348.63</v>
      </c>
      <c r="D20" s="116"/>
      <c r="E20" s="116">
        <v>348.63</v>
      </c>
      <c r="F20" s="116">
        <v>348.63</v>
      </c>
      <c r="G20" s="116"/>
      <c r="H20" s="116"/>
      <c r="I20" s="116"/>
      <c r="J20" s="116"/>
      <c r="K20" s="116"/>
      <c r="L20" s="115"/>
      <c r="M20" s="154"/>
      <c r="N20" s="160"/>
      <c r="O20" s="115"/>
    </row>
    <row r="21" spans="1:15" ht="15.75" customHeight="1">
      <c r="A21" s="101" t="s">
        <v>75</v>
      </c>
      <c r="B21" s="101" t="s">
        <v>76</v>
      </c>
      <c r="C21" s="116">
        <v>232</v>
      </c>
      <c r="D21" s="116"/>
      <c r="E21" s="116">
        <v>232</v>
      </c>
      <c r="F21" s="116">
        <v>232</v>
      </c>
      <c r="G21" s="116"/>
      <c r="H21" s="116"/>
      <c r="I21" s="116"/>
      <c r="J21" s="116"/>
      <c r="K21" s="116"/>
      <c r="L21" s="115"/>
      <c r="M21" s="154"/>
      <c r="N21" s="160"/>
      <c r="O21" s="115"/>
    </row>
    <row r="22" spans="1:15" ht="15.75" customHeight="1">
      <c r="A22" s="101" t="s">
        <v>77</v>
      </c>
      <c r="B22" s="101" t="s">
        <v>61</v>
      </c>
      <c r="C22" s="116">
        <v>232</v>
      </c>
      <c r="D22" s="116"/>
      <c r="E22" s="116">
        <v>232</v>
      </c>
      <c r="F22" s="116">
        <v>232</v>
      </c>
      <c r="G22" s="116"/>
      <c r="H22" s="116"/>
      <c r="I22" s="116"/>
      <c r="J22" s="116"/>
      <c r="K22" s="116"/>
      <c r="L22" s="115"/>
      <c r="M22" s="154"/>
      <c r="N22" s="160"/>
      <c r="O22" s="115"/>
    </row>
    <row r="23" spans="1:15" ht="15.75" customHeight="1">
      <c r="A23" s="101" t="s">
        <v>78</v>
      </c>
      <c r="B23" s="101" t="s">
        <v>79</v>
      </c>
      <c r="C23" s="116">
        <v>100</v>
      </c>
      <c r="D23" s="116"/>
      <c r="E23" s="116">
        <v>100</v>
      </c>
      <c r="F23" s="116">
        <v>100</v>
      </c>
      <c r="G23" s="116"/>
      <c r="H23" s="116"/>
      <c r="I23" s="116"/>
      <c r="J23" s="116"/>
      <c r="K23" s="116"/>
      <c r="L23" s="115"/>
      <c r="M23" s="154"/>
      <c r="N23" s="160"/>
      <c r="O23" s="115"/>
    </row>
    <row r="24" spans="1:15" ht="15.75" customHeight="1">
      <c r="A24" s="101" t="s">
        <v>80</v>
      </c>
      <c r="B24" s="101" t="s">
        <v>57</v>
      </c>
      <c r="C24" s="116">
        <v>100</v>
      </c>
      <c r="D24" s="116"/>
      <c r="E24" s="116">
        <v>100</v>
      </c>
      <c r="F24" s="116">
        <v>100</v>
      </c>
      <c r="G24" s="116"/>
      <c r="H24" s="116"/>
      <c r="I24" s="116"/>
      <c r="J24" s="116"/>
      <c r="K24" s="116"/>
      <c r="L24" s="115"/>
      <c r="M24" s="154"/>
      <c r="N24" s="160"/>
      <c r="O24" s="115"/>
    </row>
    <row r="25" spans="1:15" ht="15.75" customHeight="1">
      <c r="A25" s="101" t="s">
        <v>81</v>
      </c>
      <c r="B25" s="101" t="s">
        <v>82</v>
      </c>
      <c r="C25" s="116">
        <v>16.63</v>
      </c>
      <c r="D25" s="116"/>
      <c r="E25" s="116">
        <v>16.63</v>
      </c>
      <c r="F25" s="116">
        <v>16.63</v>
      </c>
      <c r="G25" s="116"/>
      <c r="H25" s="116"/>
      <c r="I25" s="116"/>
      <c r="J25" s="116"/>
      <c r="K25" s="116"/>
      <c r="L25" s="115"/>
      <c r="M25" s="154"/>
      <c r="N25" s="160"/>
      <c r="O25" s="115"/>
    </row>
    <row r="26" spans="1:15" ht="15.75" customHeight="1">
      <c r="A26" s="101" t="s">
        <v>83</v>
      </c>
      <c r="B26" s="101" t="s">
        <v>84</v>
      </c>
      <c r="C26" s="116">
        <v>16.63</v>
      </c>
      <c r="D26" s="116"/>
      <c r="E26" s="116">
        <v>16.63</v>
      </c>
      <c r="F26" s="116">
        <v>16.63</v>
      </c>
      <c r="G26" s="116"/>
      <c r="H26" s="116"/>
      <c r="I26" s="116"/>
      <c r="J26" s="116"/>
      <c r="K26" s="116"/>
      <c r="L26" s="115"/>
      <c r="M26" s="154"/>
      <c r="N26" s="160"/>
      <c r="O26" s="115"/>
    </row>
    <row r="27" spans="1:15" ht="15.75" customHeight="1">
      <c r="A27" s="101" t="s">
        <v>85</v>
      </c>
      <c r="B27" s="101" t="s">
        <v>86</v>
      </c>
      <c r="C27" s="116">
        <v>7068.68</v>
      </c>
      <c r="D27" s="116"/>
      <c r="E27" s="116">
        <v>7068.68</v>
      </c>
      <c r="F27" s="116">
        <v>7068.68</v>
      </c>
      <c r="G27" s="116"/>
      <c r="H27" s="116"/>
      <c r="I27" s="116"/>
      <c r="J27" s="116"/>
      <c r="K27" s="116"/>
      <c r="L27" s="115"/>
      <c r="M27" s="154"/>
      <c r="N27" s="160"/>
      <c r="O27" s="115"/>
    </row>
    <row r="28" spans="1:15" ht="15.75" customHeight="1">
      <c r="A28" s="101" t="s">
        <v>87</v>
      </c>
      <c r="B28" s="101" t="s">
        <v>88</v>
      </c>
      <c r="C28" s="116">
        <v>7068.68</v>
      </c>
      <c r="D28" s="116"/>
      <c r="E28" s="116">
        <v>7068.68</v>
      </c>
      <c r="F28" s="116">
        <v>7068.68</v>
      </c>
      <c r="G28" s="116"/>
      <c r="H28" s="116"/>
      <c r="I28" s="116"/>
      <c r="J28" s="116"/>
      <c r="K28" s="116"/>
      <c r="L28" s="115"/>
      <c r="M28" s="154"/>
      <c r="N28" s="160"/>
      <c r="O28" s="115"/>
    </row>
    <row r="29" spans="1:15" ht="15.75" customHeight="1">
      <c r="A29" s="101" t="s">
        <v>89</v>
      </c>
      <c r="B29" s="101" t="s">
        <v>90</v>
      </c>
      <c r="C29" s="116">
        <v>7068.68</v>
      </c>
      <c r="D29" s="116"/>
      <c r="E29" s="116">
        <v>7068.68</v>
      </c>
      <c r="F29" s="116">
        <v>7068.68</v>
      </c>
      <c r="G29" s="116"/>
      <c r="H29" s="116"/>
      <c r="I29" s="116"/>
      <c r="J29" s="116"/>
      <c r="K29" s="116"/>
      <c r="L29" s="115"/>
      <c r="M29" s="154"/>
      <c r="N29" s="160"/>
      <c r="O29" s="115"/>
    </row>
    <row r="30" spans="1:16" ht="15.7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5" ht="15.7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5" ht="15.7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2:15" ht="15.75" customHeight="1">
      <c r="B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15.75" customHeight="1">
      <c r="B34" s="105"/>
      <c r="C34" s="105"/>
      <c r="D34" s="105"/>
      <c r="I34" s="105"/>
      <c r="K34" s="105"/>
      <c r="L34" s="105"/>
      <c r="N34" s="105"/>
      <c r="O34" s="105"/>
    </row>
    <row r="35" spans="10:13" ht="15.75" customHeight="1">
      <c r="J35" s="105"/>
      <c r="K35" s="105"/>
      <c r="L35" s="105"/>
      <c r="M35" s="105"/>
    </row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7">
      <selection activeCell="A3" sqref="A3:D28"/>
    </sheetView>
  </sheetViews>
  <sheetFormatPr defaultColWidth="9.140625" defaultRowHeight="12.75" customHeight="1"/>
  <cols>
    <col min="1" max="1" width="18.140625" style="96" customWidth="1"/>
    <col min="2" max="2" width="46.421875" style="96" customWidth="1"/>
    <col min="3" max="4" width="16.8515625" style="96" customWidth="1"/>
    <col min="5" max="5" width="16.140625" style="96" hidden="1" customWidth="1"/>
    <col min="6" max="6" width="16.421875" style="96" hidden="1" customWidth="1"/>
    <col min="7" max="8" width="18.57421875" style="96" hidden="1" customWidth="1"/>
    <col min="9" max="9" width="9.140625" style="96" customWidth="1"/>
    <col min="10" max="10" width="13.57421875" style="96" customWidth="1"/>
    <col min="11" max="11" width="9.140625" style="96" customWidth="1"/>
  </cols>
  <sheetData>
    <row r="1" spans="1:10" ht="29.25" customHeight="1">
      <c r="A1" s="108" t="s">
        <v>91</v>
      </c>
      <c r="B1" s="108"/>
      <c r="C1" s="108"/>
      <c r="D1" s="108"/>
      <c r="E1" s="108"/>
      <c r="F1" s="108"/>
      <c r="G1" s="108"/>
      <c r="H1" s="108"/>
      <c r="I1" s="109"/>
      <c r="J1" s="109"/>
    </row>
    <row r="2" spans="1:10" ht="21" customHeight="1">
      <c r="A2" s="110" t="s">
        <v>9</v>
      </c>
      <c r="B2" s="111"/>
      <c r="C2" s="111"/>
      <c r="D2" s="111"/>
      <c r="E2" s="111"/>
      <c r="F2" s="111"/>
      <c r="G2" s="111"/>
      <c r="H2" s="112" t="s">
        <v>10</v>
      </c>
      <c r="I2" s="107"/>
      <c r="J2" s="107"/>
    </row>
    <row r="3" spans="1:10" ht="21" customHeight="1">
      <c r="A3" s="99" t="s">
        <v>92</v>
      </c>
      <c r="B3" s="99"/>
      <c r="C3" s="151" t="s">
        <v>36</v>
      </c>
      <c r="D3" s="98" t="s">
        <v>93</v>
      </c>
      <c r="E3" s="99" t="s">
        <v>94</v>
      </c>
      <c r="F3" s="152" t="s">
        <v>95</v>
      </c>
      <c r="G3" s="99" t="s">
        <v>96</v>
      </c>
      <c r="H3" s="153" t="s">
        <v>97</v>
      </c>
      <c r="I3" s="107"/>
      <c r="J3" s="107"/>
    </row>
    <row r="4" spans="1:10" ht="21" customHeight="1">
      <c r="A4" s="99" t="s">
        <v>98</v>
      </c>
      <c r="B4" s="99" t="s">
        <v>99</v>
      </c>
      <c r="C4" s="151"/>
      <c r="D4" s="98"/>
      <c r="E4" s="99"/>
      <c r="F4" s="152"/>
      <c r="G4" s="99"/>
      <c r="H4" s="153"/>
      <c r="I4" s="107"/>
      <c r="J4" s="107"/>
    </row>
    <row r="5" spans="1:10" ht="21" customHeight="1">
      <c r="A5" s="100" t="s">
        <v>50</v>
      </c>
      <c r="B5" s="100" t="s">
        <v>50</v>
      </c>
      <c r="C5" s="100">
        <v>1</v>
      </c>
      <c r="D5" s="114">
        <f aca="true" t="shared" si="0" ref="D5:H5">C5+1</f>
        <v>2</v>
      </c>
      <c r="E5" s="114">
        <f t="shared" si="0"/>
        <v>3</v>
      </c>
      <c r="F5" s="114">
        <f t="shared" si="0"/>
        <v>4</v>
      </c>
      <c r="G5" s="114">
        <f t="shared" si="0"/>
        <v>5</v>
      </c>
      <c r="H5" s="114">
        <f t="shared" si="0"/>
        <v>6</v>
      </c>
      <c r="I5" s="107"/>
      <c r="J5" s="107"/>
    </row>
    <row r="6" spans="1:10" ht="18.75" customHeight="1">
      <c r="A6" s="101" t="s">
        <v>51</v>
      </c>
      <c r="B6" s="101" t="s">
        <v>36</v>
      </c>
      <c r="C6" s="116">
        <v>1711.22</v>
      </c>
      <c r="D6" s="116">
        <v>1711.22</v>
      </c>
      <c r="E6" s="116"/>
      <c r="F6" s="116"/>
      <c r="G6" s="115"/>
      <c r="H6" s="154"/>
      <c r="I6" s="107"/>
      <c r="J6" s="107"/>
    </row>
    <row r="7" spans="1:8" ht="18.75" customHeight="1">
      <c r="A7" s="101" t="s">
        <v>52</v>
      </c>
      <c r="B7" s="101" t="s">
        <v>53</v>
      </c>
      <c r="C7" s="116">
        <v>533.91</v>
      </c>
      <c r="D7" s="116">
        <v>533.91</v>
      </c>
      <c r="E7" s="116"/>
      <c r="F7" s="116"/>
      <c r="G7" s="115"/>
      <c r="H7" s="154"/>
    </row>
    <row r="8" spans="1:8" ht="18.75" customHeight="1">
      <c r="A8" s="101" t="s">
        <v>54</v>
      </c>
      <c r="B8" s="101" t="s">
        <v>55</v>
      </c>
      <c r="C8" s="116">
        <v>56</v>
      </c>
      <c r="D8" s="116">
        <v>56</v>
      </c>
      <c r="E8" s="116"/>
      <c r="F8" s="116"/>
      <c r="G8" s="115"/>
      <c r="H8" s="154"/>
    </row>
    <row r="9" spans="1:8" ht="18.75" customHeight="1">
      <c r="A9" s="101" t="s">
        <v>56</v>
      </c>
      <c r="B9" s="101" t="s">
        <v>57</v>
      </c>
      <c r="C9" s="116">
        <v>56</v>
      </c>
      <c r="D9" s="116">
        <v>56</v>
      </c>
      <c r="E9" s="116"/>
      <c r="F9" s="116"/>
      <c r="G9" s="115"/>
      <c r="H9" s="154"/>
    </row>
    <row r="10" spans="1:8" ht="18.75" customHeight="1">
      <c r="A10" s="101" t="s">
        <v>58</v>
      </c>
      <c r="B10" s="101" t="s">
        <v>59</v>
      </c>
      <c r="C10" s="116">
        <v>212.91</v>
      </c>
      <c r="D10" s="116">
        <v>212.91</v>
      </c>
      <c r="E10" s="116"/>
      <c r="F10" s="116"/>
      <c r="G10" s="115"/>
      <c r="H10" s="154"/>
    </row>
    <row r="11" spans="1:8" ht="18.75" customHeight="1">
      <c r="A11" s="101" t="s">
        <v>60</v>
      </c>
      <c r="B11" s="101" t="s">
        <v>61</v>
      </c>
      <c r="C11" s="116">
        <v>212.91</v>
      </c>
      <c r="D11" s="116">
        <v>212.91</v>
      </c>
      <c r="E11" s="116"/>
      <c r="F11" s="116"/>
      <c r="G11" s="115"/>
      <c r="H11" s="154"/>
    </row>
    <row r="12" spans="1:8" ht="18.75" customHeight="1">
      <c r="A12" s="101" t="s">
        <v>62</v>
      </c>
      <c r="B12" s="101" t="s">
        <v>63</v>
      </c>
      <c r="C12" s="116">
        <v>20</v>
      </c>
      <c r="D12" s="116">
        <v>20</v>
      </c>
      <c r="E12" s="116"/>
      <c r="F12" s="116"/>
      <c r="G12" s="115"/>
      <c r="H12" s="154"/>
    </row>
    <row r="13" spans="1:8" ht="18.75" customHeight="1">
      <c r="A13" s="101" t="s">
        <v>64</v>
      </c>
      <c r="B13" s="101" t="s">
        <v>57</v>
      </c>
      <c r="C13" s="116">
        <v>20</v>
      </c>
      <c r="D13" s="116">
        <v>20</v>
      </c>
      <c r="E13" s="116"/>
      <c r="F13" s="116"/>
      <c r="G13" s="115"/>
      <c r="H13" s="154"/>
    </row>
    <row r="14" spans="1:8" ht="18.75" customHeight="1">
      <c r="A14" s="101" t="s">
        <v>65</v>
      </c>
      <c r="B14" s="101" t="s">
        <v>66</v>
      </c>
      <c r="C14" s="116">
        <v>245</v>
      </c>
      <c r="D14" s="116">
        <v>245</v>
      </c>
      <c r="E14" s="116"/>
      <c r="F14" s="116"/>
      <c r="G14" s="115"/>
      <c r="H14" s="154"/>
    </row>
    <row r="15" spans="1:8" ht="18.75" customHeight="1">
      <c r="A15" s="101" t="s">
        <v>67</v>
      </c>
      <c r="B15" s="101" t="s">
        <v>57</v>
      </c>
      <c r="C15" s="116">
        <v>245</v>
      </c>
      <c r="D15" s="116">
        <v>245</v>
      </c>
      <c r="E15" s="116"/>
      <c r="F15" s="116"/>
      <c r="G15" s="115"/>
      <c r="H15" s="154"/>
    </row>
    <row r="16" spans="1:8" ht="18.75" customHeight="1">
      <c r="A16" s="101" t="s">
        <v>68</v>
      </c>
      <c r="B16" s="101" t="s">
        <v>69</v>
      </c>
      <c r="C16" s="116">
        <v>120</v>
      </c>
      <c r="D16" s="116">
        <v>120</v>
      </c>
      <c r="E16" s="116"/>
      <c r="F16" s="116"/>
      <c r="G16" s="115"/>
      <c r="H16" s="154"/>
    </row>
    <row r="17" spans="1:8" ht="18.75" customHeight="1">
      <c r="A17" s="131" t="s">
        <v>70</v>
      </c>
      <c r="B17" s="131" t="s">
        <v>71</v>
      </c>
      <c r="C17" s="126">
        <v>120</v>
      </c>
      <c r="D17" s="126">
        <v>120</v>
      </c>
      <c r="E17" s="126"/>
      <c r="F17" s="126"/>
      <c r="G17" s="135"/>
      <c r="H17" s="155"/>
    </row>
    <row r="18" spans="1:8" ht="18.75" customHeight="1">
      <c r="A18" s="132" t="s">
        <v>72</v>
      </c>
      <c r="B18" s="132" t="s">
        <v>61</v>
      </c>
      <c r="C18" s="127">
        <v>120</v>
      </c>
      <c r="D18" s="127">
        <v>120</v>
      </c>
      <c r="E18" s="127"/>
      <c r="F18" s="127"/>
      <c r="G18" s="127"/>
      <c r="H18" s="127"/>
    </row>
    <row r="19" spans="1:8" ht="18.75" customHeight="1">
      <c r="A19" s="132" t="s">
        <v>73</v>
      </c>
      <c r="B19" s="132" t="s">
        <v>74</v>
      </c>
      <c r="C19" s="127">
        <v>348.63</v>
      </c>
      <c r="D19" s="127">
        <v>348.63</v>
      </c>
      <c r="E19" s="127"/>
      <c r="F19" s="127"/>
      <c r="G19" s="127"/>
      <c r="H19" s="127"/>
    </row>
    <row r="20" spans="1:8" ht="18.75" customHeight="1">
      <c r="A20" s="132" t="s">
        <v>75</v>
      </c>
      <c r="B20" s="132" t="s">
        <v>76</v>
      </c>
      <c r="C20" s="127">
        <v>232</v>
      </c>
      <c r="D20" s="127">
        <v>232</v>
      </c>
      <c r="E20" s="127"/>
      <c r="F20" s="127"/>
      <c r="G20" s="127"/>
      <c r="H20" s="127"/>
    </row>
    <row r="21" spans="1:10" ht="21" customHeight="1">
      <c r="A21" s="132" t="s">
        <v>77</v>
      </c>
      <c r="B21" s="132" t="s">
        <v>61</v>
      </c>
      <c r="C21" s="127">
        <v>232</v>
      </c>
      <c r="D21" s="127">
        <v>232</v>
      </c>
      <c r="E21" s="136"/>
      <c r="F21" s="136"/>
      <c r="G21" s="136"/>
      <c r="H21" s="136"/>
      <c r="I21" s="107"/>
      <c r="J21" s="107"/>
    </row>
    <row r="22" spans="1:10" ht="21" customHeight="1">
      <c r="A22" s="132" t="s">
        <v>78</v>
      </c>
      <c r="B22" s="132" t="s">
        <v>79</v>
      </c>
      <c r="C22" s="127">
        <v>100</v>
      </c>
      <c r="D22" s="127">
        <v>100</v>
      </c>
      <c r="E22" s="136"/>
      <c r="F22" s="136"/>
      <c r="G22" s="136"/>
      <c r="H22" s="136"/>
      <c r="I22" s="107"/>
      <c r="J22" s="107"/>
    </row>
    <row r="23" spans="1:10" ht="21" customHeight="1">
      <c r="A23" s="132" t="s">
        <v>80</v>
      </c>
      <c r="B23" s="132" t="s">
        <v>57</v>
      </c>
      <c r="C23" s="127">
        <v>100</v>
      </c>
      <c r="D23" s="127">
        <v>100</v>
      </c>
      <c r="E23" s="136"/>
      <c r="F23" s="136"/>
      <c r="G23" s="136"/>
      <c r="H23" s="136"/>
      <c r="I23" s="107"/>
      <c r="J23" s="107"/>
    </row>
    <row r="24" spans="1:10" ht="21" customHeight="1">
      <c r="A24" s="132" t="s">
        <v>81</v>
      </c>
      <c r="B24" s="132" t="s">
        <v>82</v>
      </c>
      <c r="C24" s="127">
        <v>16.63</v>
      </c>
      <c r="D24" s="127">
        <v>16.63</v>
      </c>
      <c r="E24" s="136"/>
      <c r="F24" s="136"/>
      <c r="G24" s="136"/>
      <c r="H24" s="136"/>
      <c r="I24" s="107"/>
      <c r="J24" s="107"/>
    </row>
    <row r="25" spans="1:10" ht="21" customHeight="1">
      <c r="A25" s="132" t="s">
        <v>83</v>
      </c>
      <c r="B25" s="132" t="s">
        <v>84</v>
      </c>
      <c r="C25" s="127">
        <v>16.63</v>
      </c>
      <c r="D25" s="127">
        <v>16.63</v>
      </c>
      <c r="E25" s="136"/>
      <c r="F25" s="136"/>
      <c r="G25" s="136"/>
      <c r="H25" s="136"/>
      <c r="I25" s="107"/>
      <c r="J25" s="107"/>
    </row>
    <row r="26" spans="1:10" ht="21" customHeight="1">
      <c r="A26" s="132" t="s">
        <v>85</v>
      </c>
      <c r="B26" s="132" t="s">
        <v>86</v>
      </c>
      <c r="C26" s="127">
        <v>7068.68</v>
      </c>
      <c r="D26" s="127">
        <v>7068.68</v>
      </c>
      <c r="E26" s="136"/>
      <c r="F26" s="136"/>
      <c r="G26" s="136"/>
      <c r="H26" s="136"/>
      <c r="I26" s="107"/>
      <c r="J26" s="107"/>
    </row>
    <row r="27" spans="1:10" ht="21" customHeight="1">
      <c r="A27" s="132" t="s">
        <v>87</v>
      </c>
      <c r="B27" s="132" t="s">
        <v>88</v>
      </c>
      <c r="C27" s="127">
        <v>7068.68</v>
      </c>
      <c r="D27" s="127">
        <v>7068.68</v>
      </c>
      <c r="E27" s="136"/>
      <c r="F27" s="136"/>
      <c r="G27" s="136"/>
      <c r="H27" s="136"/>
      <c r="I27" s="107"/>
      <c r="J27" s="107"/>
    </row>
    <row r="28" spans="1:10" ht="21" customHeight="1">
      <c r="A28" s="132" t="s">
        <v>89</v>
      </c>
      <c r="B28" s="132" t="s">
        <v>90</v>
      </c>
      <c r="C28" s="127">
        <v>7068.68</v>
      </c>
      <c r="D28" s="127">
        <v>7068.68</v>
      </c>
      <c r="E28" s="136"/>
      <c r="F28" s="136"/>
      <c r="G28" s="136"/>
      <c r="H28" s="136"/>
      <c r="I28" s="107"/>
      <c r="J28" s="107"/>
    </row>
    <row r="29" spans="1:10" ht="21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  <row r="30" ht="21" customHeight="1"/>
    <row r="31" spans="1:10" ht="21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</sheetData>
  <sheetProtection formatCells="0" formatColumns="0" formatRows="0" insertColumns="0" insertRows="0" insertHyperlinks="0" deleteColumns="0" deleteRows="0" sort="0" autoFilter="0" pivotTables="0"/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1"/>
  <sheetViews>
    <sheetView showGridLines="0" workbookViewId="0" topLeftCell="A1">
      <selection activeCell="A1" sqref="A1:F23"/>
    </sheetView>
  </sheetViews>
  <sheetFormatPr defaultColWidth="9.140625" defaultRowHeight="12.75" customHeight="1"/>
  <cols>
    <col min="1" max="1" width="32.57421875" style="96" customWidth="1"/>
    <col min="2" max="2" width="22.8515625" style="96" customWidth="1"/>
    <col min="3" max="3" width="36.00390625" style="96" customWidth="1"/>
    <col min="4" max="4" width="23.00390625" style="96" customWidth="1"/>
    <col min="5" max="5" width="21.57421875" style="96" customWidth="1"/>
    <col min="6" max="6" width="23.57421875" style="96" customWidth="1"/>
    <col min="7" max="34" width="9.140625" style="96" customWidth="1"/>
  </cols>
  <sheetData>
    <row r="1" spans="1:7" ht="19.5" customHeight="1">
      <c r="A1" s="107"/>
      <c r="B1" s="107"/>
      <c r="C1" s="107"/>
      <c r="D1" s="107"/>
      <c r="E1" s="107"/>
      <c r="F1" s="137"/>
      <c r="G1" s="107"/>
    </row>
    <row r="2" spans="1:7" ht="29.25" customHeight="1">
      <c r="A2" s="138" t="s">
        <v>100</v>
      </c>
      <c r="B2" s="138"/>
      <c r="C2" s="138"/>
      <c r="D2" s="138"/>
      <c r="E2" s="138"/>
      <c r="F2" s="138"/>
      <c r="G2" s="107"/>
    </row>
    <row r="3" spans="1:7" ht="17.25" customHeight="1">
      <c r="A3" s="110" t="s">
        <v>9</v>
      </c>
      <c r="B3" s="111"/>
      <c r="C3" s="111"/>
      <c r="D3" s="111"/>
      <c r="E3" s="111"/>
      <c r="F3" s="112" t="s">
        <v>10</v>
      </c>
      <c r="G3" s="107"/>
    </row>
    <row r="4" spans="1:7" ht="17.25" customHeight="1">
      <c r="A4" s="99" t="s">
        <v>11</v>
      </c>
      <c r="B4" s="98"/>
      <c r="C4" s="99" t="s">
        <v>101</v>
      </c>
      <c r="D4" s="99"/>
      <c r="E4" s="99"/>
      <c r="F4" s="99"/>
      <c r="G4" s="107"/>
    </row>
    <row r="5" spans="1:7" ht="17.25" customHeight="1">
      <c r="A5" s="99" t="s">
        <v>13</v>
      </c>
      <c r="B5" s="100" t="s">
        <v>14</v>
      </c>
      <c r="C5" s="113" t="s">
        <v>15</v>
      </c>
      <c r="D5" s="139" t="s">
        <v>36</v>
      </c>
      <c r="E5" s="113" t="s">
        <v>102</v>
      </c>
      <c r="F5" s="139" t="s">
        <v>103</v>
      </c>
      <c r="G5" s="107"/>
    </row>
    <row r="6" spans="1:7" ht="17.25" customHeight="1">
      <c r="A6" s="140" t="s">
        <v>104</v>
      </c>
      <c r="B6" s="141">
        <v>1711.22</v>
      </c>
      <c r="C6" s="142" t="s">
        <v>105</v>
      </c>
      <c r="D6" s="141">
        <v>1711.22</v>
      </c>
      <c r="E6" s="141">
        <v>1711.22</v>
      </c>
      <c r="F6" s="102">
        <f>'财拨总表（引用）'!D7</f>
        <v>0</v>
      </c>
      <c r="G6" s="107"/>
    </row>
    <row r="7" spans="1:7" ht="17.25" customHeight="1">
      <c r="A7" s="140" t="s">
        <v>106</v>
      </c>
      <c r="B7" s="141">
        <v>1711.22</v>
      </c>
      <c r="C7" s="143" t="str">
        <f>'财拨总表（引用）'!A8</f>
        <v>一般公共服务支出</v>
      </c>
      <c r="D7" s="144">
        <v>533.91</v>
      </c>
      <c r="E7" s="144">
        <v>533.91</v>
      </c>
      <c r="F7" s="145">
        <f>'财拨总表（引用）'!D8</f>
        <v>0</v>
      </c>
      <c r="G7" s="107"/>
    </row>
    <row r="8" spans="1:7" ht="17.25" customHeight="1">
      <c r="A8" s="140" t="s">
        <v>107</v>
      </c>
      <c r="B8" s="141"/>
      <c r="C8" s="143" t="str">
        <f>'财拨总表（引用）'!A9</f>
        <v>文化旅游体育与传媒支出</v>
      </c>
      <c r="D8" s="144">
        <v>120</v>
      </c>
      <c r="E8" s="144">
        <v>120</v>
      </c>
      <c r="F8" s="145">
        <f>'财拨总表（引用）'!D9</f>
        <v>0</v>
      </c>
      <c r="G8" s="107"/>
    </row>
    <row r="9" spans="1:7" ht="17.25" customHeight="1">
      <c r="A9" s="140" t="s">
        <v>108</v>
      </c>
      <c r="B9" s="141"/>
      <c r="C9" s="143" t="str">
        <f>'财拨总表（引用）'!A10</f>
        <v>社会保障和就业支出</v>
      </c>
      <c r="D9" s="144">
        <v>348.63</v>
      </c>
      <c r="E9" s="144">
        <v>348.63</v>
      </c>
      <c r="F9" s="145">
        <f>'财拨总表（引用）'!D10</f>
        <v>0</v>
      </c>
      <c r="G9" s="107"/>
    </row>
    <row r="10" spans="1:7" ht="17.25" customHeight="1">
      <c r="A10" s="140" t="s">
        <v>109</v>
      </c>
      <c r="B10" s="115"/>
      <c r="C10" s="143" t="str">
        <f>'财拨总表（引用）'!A11</f>
        <v>农林水支出</v>
      </c>
      <c r="D10" s="144">
        <v>708.68</v>
      </c>
      <c r="E10" s="144">
        <v>708.68</v>
      </c>
      <c r="F10" s="145">
        <f>'财拨总表（引用）'!D11</f>
        <v>0</v>
      </c>
      <c r="G10" s="107"/>
    </row>
    <row r="11" spans="1:7" ht="17.25" customHeight="1">
      <c r="A11" s="146"/>
      <c r="B11" s="147"/>
      <c r="C11" s="148">
        <f>'财拨总表（引用）'!A12</f>
        <v>0</v>
      </c>
      <c r="D11" s="145">
        <f>'财拨总表（引用）'!B12</f>
        <v>0</v>
      </c>
      <c r="E11" s="145">
        <f>'财拨总表（引用）'!C12</f>
        <v>0</v>
      </c>
      <c r="F11" s="145">
        <f>'财拨总表（引用）'!D12</f>
        <v>0</v>
      </c>
      <c r="G11" s="107"/>
    </row>
    <row r="12" spans="1:7" ht="17.25" customHeight="1">
      <c r="A12" s="146"/>
      <c r="B12" s="115"/>
      <c r="C12" s="148">
        <f>'财拨总表（引用）'!A13</f>
        <v>0</v>
      </c>
      <c r="D12" s="145">
        <f>'财拨总表（引用）'!B13</f>
        <v>0</v>
      </c>
      <c r="E12" s="145">
        <f>'财拨总表（引用）'!C13</f>
        <v>0</v>
      </c>
      <c r="F12" s="145">
        <f>'财拨总表（引用）'!D13</f>
        <v>0</v>
      </c>
      <c r="G12" s="107"/>
    </row>
    <row r="13" spans="1:7" ht="17.25" customHeight="1">
      <c r="A13" s="146"/>
      <c r="B13" s="115"/>
      <c r="C13" s="148">
        <f>'财拨总表（引用）'!A14</f>
        <v>0</v>
      </c>
      <c r="D13" s="145">
        <f>'财拨总表（引用）'!B14</f>
        <v>0</v>
      </c>
      <c r="E13" s="145">
        <f>'财拨总表（引用）'!C14</f>
        <v>0</v>
      </c>
      <c r="F13" s="145">
        <f>'财拨总表（引用）'!D14</f>
        <v>0</v>
      </c>
      <c r="G13" s="107"/>
    </row>
    <row r="14" spans="1:7" ht="17.25" customHeight="1">
      <c r="A14" s="146"/>
      <c r="B14" s="115"/>
      <c r="C14" s="148">
        <f>'财拨总表（引用）'!A15</f>
        <v>0</v>
      </c>
      <c r="D14" s="145">
        <f>'财拨总表（引用）'!B15</f>
        <v>0</v>
      </c>
      <c r="E14" s="145">
        <f>'财拨总表（引用）'!C15</f>
        <v>0</v>
      </c>
      <c r="F14" s="145">
        <f>'财拨总表（引用）'!D15</f>
        <v>0</v>
      </c>
      <c r="G14" s="107"/>
    </row>
    <row r="15" spans="1:7" ht="17.25" customHeight="1">
      <c r="A15" s="146"/>
      <c r="B15" s="115"/>
      <c r="C15" s="148">
        <f>'财拨总表（引用）'!A16</f>
        <v>0</v>
      </c>
      <c r="D15" s="145">
        <f>'财拨总表（引用）'!B16</f>
        <v>0</v>
      </c>
      <c r="E15" s="145">
        <f>'财拨总表（引用）'!C16</f>
        <v>0</v>
      </c>
      <c r="F15" s="145">
        <f>'财拨总表（引用）'!D16</f>
        <v>0</v>
      </c>
      <c r="G15" s="107"/>
    </row>
    <row r="16" spans="1:7" ht="17.25" customHeight="1">
      <c r="A16" s="146"/>
      <c r="B16" s="115"/>
      <c r="C16" s="148">
        <f>'财拨总表（引用）'!A17</f>
        <v>0</v>
      </c>
      <c r="D16" s="145">
        <f>'财拨总表（引用）'!B17</f>
        <v>0</v>
      </c>
      <c r="E16" s="145">
        <f>'财拨总表（引用）'!C17</f>
        <v>0</v>
      </c>
      <c r="F16" s="145">
        <f>'财拨总表（引用）'!D17</f>
        <v>0</v>
      </c>
      <c r="G16" s="107"/>
    </row>
    <row r="17" spans="1:7" ht="17.25" customHeight="1">
      <c r="A17" s="146"/>
      <c r="B17" s="115"/>
      <c r="C17" s="148">
        <f>'财拨总表（引用）'!A18</f>
        <v>0</v>
      </c>
      <c r="D17" s="145">
        <f>'财拨总表（引用）'!B18</f>
        <v>0</v>
      </c>
      <c r="E17" s="145">
        <f>'财拨总表（引用）'!C18</f>
        <v>0</v>
      </c>
      <c r="F17" s="145">
        <f>'财拨总表（引用）'!D18</f>
        <v>0</v>
      </c>
      <c r="G17" s="107"/>
    </row>
    <row r="18" spans="1:7" ht="17.25" customHeight="1">
      <c r="A18" s="146" t="s">
        <v>110</v>
      </c>
      <c r="B18" s="115"/>
      <c r="C18" s="145" t="s">
        <v>111</v>
      </c>
      <c r="D18" s="145"/>
      <c r="E18" s="145"/>
      <c r="F18" s="115"/>
      <c r="G18" s="107"/>
    </row>
    <row r="19" spans="1:7" ht="17.25" customHeight="1">
      <c r="A19" s="111" t="s">
        <v>112</v>
      </c>
      <c r="B19" s="115"/>
      <c r="C19" s="145"/>
      <c r="D19" s="145"/>
      <c r="E19" s="145"/>
      <c r="F19" s="115"/>
      <c r="G19" s="107"/>
    </row>
    <row r="20" spans="1:7" ht="17.25" customHeight="1">
      <c r="A20" s="146" t="s">
        <v>113</v>
      </c>
      <c r="B20" s="102"/>
      <c r="C20" s="145"/>
      <c r="D20" s="145"/>
      <c r="E20" s="145"/>
      <c r="F20" s="115"/>
      <c r="G20" s="107"/>
    </row>
    <row r="21" spans="1:7" ht="17.25" customHeight="1">
      <c r="A21" s="146"/>
      <c r="B21" s="115"/>
      <c r="C21" s="145"/>
      <c r="D21" s="145"/>
      <c r="E21" s="145"/>
      <c r="F21" s="115"/>
      <c r="G21" s="107"/>
    </row>
    <row r="22" spans="1:7" ht="17.25" customHeight="1">
      <c r="A22" s="146"/>
      <c r="B22" s="115"/>
      <c r="C22" s="145"/>
      <c r="D22" s="145"/>
      <c r="E22" s="145"/>
      <c r="F22" s="115"/>
      <c r="G22" s="107"/>
    </row>
    <row r="23" spans="1:7" ht="17.25" customHeight="1">
      <c r="A23" s="149" t="s">
        <v>31</v>
      </c>
      <c r="B23" s="102">
        <f>B6</f>
        <v>1711.22</v>
      </c>
      <c r="C23" s="149" t="s">
        <v>32</v>
      </c>
      <c r="D23" s="102">
        <f>D6</f>
        <v>1711.22</v>
      </c>
      <c r="E23" s="102">
        <f>E6</f>
        <v>1711.22</v>
      </c>
      <c r="F23" s="102">
        <f>'财拨总表（引用）'!D7</f>
        <v>0</v>
      </c>
      <c r="G23" s="107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AF49" s="105"/>
    </row>
    <row r="50" ht="12.75">
      <c r="AD50" s="105"/>
    </row>
    <row r="51" spans="31:32" ht="12.75">
      <c r="AE51" s="105"/>
      <c r="AF51" s="105"/>
    </row>
    <row r="52" spans="32:33" ht="12.75">
      <c r="AF52" s="105"/>
      <c r="AG52" s="105"/>
    </row>
    <row r="53" ht="12.75">
      <c r="AG53" s="150" t="s">
        <v>114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>
      <c r="Z90" s="105"/>
    </row>
    <row r="91" spans="23:26" ht="12.75">
      <c r="W91" s="105"/>
      <c r="X91" s="105"/>
      <c r="Y91" s="105"/>
      <c r="Z91" s="150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1">
      <selection activeCell="A1" sqref="A1:E29"/>
    </sheetView>
  </sheetViews>
  <sheetFormatPr defaultColWidth="9.140625" defaultRowHeight="12.75" customHeight="1"/>
  <cols>
    <col min="1" max="1" width="16.7109375" style="96" customWidth="1"/>
    <col min="2" max="2" width="44.421875" style="96" customWidth="1"/>
    <col min="3" max="5" width="28.00390625" style="96" customWidth="1"/>
    <col min="6" max="6" width="9.140625" style="96" customWidth="1"/>
    <col min="7" max="7" width="13.57421875" style="96" customWidth="1"/>
    <col min="8" max="8" width="9.140625" style="96" customWidth="1"/>
  </cols>
  <sheetData>
    <row r="1" spans="1:7" ht="21" customHeight="1">
      <c r="A1" s="107"/>
      <c r="B1" s="107"/>
      <c r="C1" s="107"/>
      <c r="D1" s="107"/>
      <c r="E1" s="107"/>
      <c r="F1" s="107"/>
      <c r="G1" s="107"/>
    </row>
    <row r="2" spans="1:7" ht="29.25" customHeight="1">
      <c r="A2" s="108" t="s">
        <v>115</v>
      </c>
      <c r="B2" s="108"/>
      <c r="C2" s="108"/>
      <c r="D2" s="108"/>
      <c r="E2" s="108"/>
      <c r="F2" s="109"/>
      <c r="G2" s="109"/>
    </row>
    <row r="3" spans="1:7" ht="21" customHeight="1">
      <c r="A3" s="110" t="s">
        <v>9</v>
      </c>
      <c r="B3" s="111"/>
      <c r="C3" s="111"/>
      <c r="D3" s="111"/>
      <c r="E3" s="112" t="s">
        <v>10</v>
      </c>
      <c r="F3" s="107"/>
      <c r="G3" s="107"/>
    </row>
    <row r="4" spans="1:7" ht="17.25" customHeight="1">
      <c r="A4" s="99" t="s">
        <v>92</v>
      </c>
      <c r="B4" s="99"/>
      <c r="C4" s="99" t="s">
        <v>14</v>
      </c>
      <c r="D4" s="99"/>
      <c r="E4" s="99"/>
      <c r="F4" s="107"/>
      <c r="G4" s="107"/>
    </row>
    <row r="5" spans="1:7" ht="21" customHeight="1">
      <c r="A5" s="99" t="s">
        <v>98</v>
      </c>
      <c r="B5" s="99" t="s">
        <v>99</v>
      </c>
      <c r="C5" s="99" t="s">
        <v>36</v>
      </c>
      <c r="D5" s="99" t="s">
        <v>93</v>
      </c>
      <c r="E5" s="99" t="s">
        <v>94</v>
      </c>
      <c r="F5" s="107"/>
      <c r="G5" s="107"/>
    </row>
    <row r="6" spans="1:7" ht="21" customHeight="1">
      <c r="A6" s="100" t="s">
        <v>50</v>
      </c>
      <c r="B6" s="100" t="s">
        <v>50</v>
      </c>
      <c r="C6" s="114">
        <v>1</v>
      </c>
      <c r="D6" s="114">
        <f>C6+1</f>
        <v>2</v>
      </c>
      <c r="E6" s="114">
        <f>D6+1</f>
        <v>3</v>
      </c>
      <c r="F6" s="107"/>
      <c r="G6" s="107"/>
    </row>
    <row r="7" spans="1:7" ht="18.75" customHeight="1">
      <c r="A7" s="101" t="s">
        <v>51</v>
      </c>
      <c r="B7" s="101" t="s">
        <v>36</v>
      </c>
      <c r="C7" s="116">
        <v>1711.22</v>
      </c>
      <c r="D7" s="116">
        <v>1711.22</v>
      </c>
      <c r="E7" s="115"/>
      <c r="F7" s="107"/>
      <c r="G7" s="107"/>
    </row>
    <row r="8" spans="1:5" ht="18.75" customHeight="1">
      <c r="A8" s="101" t="s">
        <v>52</v>
      </c>
      <c r="B8" s="101" t="s">
        <v>53</v>
      </c>
      <c r="C8" s="116">
        <v>533.91</v>
      </c>
      <c r="D8" s="116">
        <v>533.91</v>
      </c>
      <c r="E8" s="115"/>
    </row>
    <row r="9" spans="1:5" ht="18.75" customHeight="1">
      <c r="A9" s="101" t="s">
        <v>54</v>
      </c>
      <c r="B9" s="101" t="s">
        <v>55</v>
      </c>
      <c r="C9" s="116">
        <v>56</v>
      </c>
      <c r="D9" s="116">
        <v>56</v>
      </c>
      <c r="E9" s="115"/>
    </row>
    <row r="10" spans="1:5" ht="18.75" customHeight="1">
      <c r="A10" s="101" t="s">
        <v>56</v>
      </c>
      <c r="B10" s="101" t="s">
        <v>57</v>
      </c>
      <c r="C10" s="116">
        <v>56</v>
      </c>
      <c r="D10" s="116">
        <v>56</v>
      </c>
      <c r="E10" s="115"/>
    </row>
    <row r="11" spans="1:5" ht="18.75" customHeight="1">
      <c r="A11" s="101" t="s">
        <v>58</v>
      </c>
      <c r="B11" s="101" t="s">
        <v>59</v>
      </c>
      <c r="C11" s="116">
        <v>212.91</v>
      </c>
      <c r="D11" s="116">
        <v>212.91</v>
      </c>
      <c r="E11" s="115"/>
    </row>
    <row r="12" spans="1:5" ht="18.75" customHeight="1">
      <c r="A12" s="101" t="s">
        <v>60</v>
      </c>
      <c r="B12" s="101" t="s">
        <v>61</v>
      </c>
      <c r="C12" s="116">
        <v>212.91</v>
      </c>
      <c r="D12" s="116">
        <v>212.91</v>
      </c>
      <c r="E12" s="115"/>
    </row>
    <row r="13" spans="1:5" ht="18.75" customHeight="1">
      <c r="A13" s="101" t="s">
        <v>62</v>
      </c>
      <c r="B13" s="101" t="s">
        <v>63</v>
      </c>
      <c r="C13" s="116">
        <v>20</v>
      </c>
      <c r="D13" s="116">
        <v>20</v>
      </c>
      <c r="E13" s="115"/>
    </row>
    <row r="14" spans="1:5" ht="18.75" customHeight="1">
      <c r="A14" s="101" t="s">
        <v>64</v>
      </c>
      <c r="B14" s="101" t="s">
        <v>57</v>
      </c>
      <c r="C14" s="116">
        <v>20</v>
      </c>
      <c r="D14" s="116">
        <v>20</v>
      </c>
      <c r="E14" s="115"/>
    </row>
    <row r="15" spans="1:5" ht="18.75" customHeight="1">
      <c r="A15" s="101" t="s">
        <v>65</v>
      </c>
      <c r="B15" s="101" t="s">
        <v>66</v>
      </c>
      <c r="C15" s="116">
        <v>245</v>
      </c>
      <c r="D15" s="116">
        <v>245</v>
      </c>
      <c r="E15" s="115"/>
    </row>
    <row r="16" spans="1:5" ht="18.75" customHeight="1">
      <c r="A16" s="101" t="s">
        <v>67</v>
      </c>
      <c r="B16" s="101" t="s">
        <v>57</v>
      </c>
      <c r="C16" s="116">
        <v>245</v>
      </c>
      <c r="D16" s="116">
        <v>245</v>
      </c>
      <c r="E16" s="115"/>
    </row>
    <row r="17" spans="1:5" ht="18.75" customHeight="1">
      <c r="A17" s="101" t="s">
        <v>68</v>
      </c>
      <c r="B17" s="101" t="s">
        <v>69</v>
      </c>
      <c r="C17" s="116">
        <v>120</v>
      </c>
      <c r="D17" s="116">
        <v>120</v>
      </c>
      <c r="E17" s="115"/>
    </row>
    <row r="18" spans="1:5" ht="18.75" customHeight="1">
      <c r="A18" s="131" t="s">
        <v>70</v>
      </c>
      <c r="B18" s="131" t="s">
        <v>71</v>
      </c>
      <c r="C18" s="126">
        <v>120</v>
      </c>
      <c r="D18" s="126">
        <v>120</v>
      </c>
      <c r="E18" s="115"/>
    </row>
    <row r="19" spans="1:5" ht="18.75" customHeight="1">
      <c r="A19" s="132" t="s">
        <v>72</v>
      </c>
      <c r="B19" s="132" t="s">
        <v>61</v>
      </c>
      <c r="C19" s="127">
        <v>120</v>
      </c>
      <c r="D19" s="127">
        <v>120</v>
      </c>
      <c r="E19" s="115"/>
    </row>
    <row r="20" spans="1:5" ht="18.75" customHeight="1">
      <c r="A20" s="133" t="s">
        <v>73</v>
      </c>
      <c r="B20" s="133" t="s">
        <v>74</v>
      </c>
      <c r="C20" s="134">
        <v>348.63</v>
      </c>
      <c r="D20" s="134">
        <v>348.63</v>
      </c>
      <c r="E20" s="135"/>
    </row>
    <row r="21" spans="1:5" ht="18.75" customHeight="1">
      <c r="A21" s="132" t="s">
        <v>75</v>
      </c>
      <c r="B21" s="132" t="s">
        <v>76</v>
      </c>
      <c r="C21" s="127">
        <v>232</v>
      </c>
      <c r="D21" s="127">
        <v>232</v>
      </c>
      <c r="E21" s="127"/>
    </row>
    <row r="22" spans="1:7" ht="21" customHeight="1">
      <c r="A22" s="132" t="s">
        <v>77</v>
      </c>
      <c r="B22" s="132" t="s">
        <v>61</v>
      </c>
      <c r="C22" s="127">
        <v>232</v>
      </c>
      <c r="D22" s="127">
        <v>232</v>
      </c>
      <c r="E22" s="136"/>
      <c r="F22" s="107"/>
      <c r="G22" s="107"/>
    </row>
    <row r="23" spans="1:7" ht="21" customHeight="1">
      <c r="A23" s="132" t="s">
        <v>78</v>
      </c>
      <c r="B23" s="132" t="s">
        <v>79</v>
      </c>
      <c r="C23" s="127">
        <v>100</v>
      </c>
      <c r="D23" s="127">
        <v>100</v>
      </c>
      <c r="E23" s="136"/>
      <c r="F23" s="107"/>
      <c r="G23" s="107"/>
    </row>
    <row r="24" spans="1:7" ht="21" customHeight="1">
      <c r="A24" s="132" t="s">
        <v>80</v>
      </c>
      <c r="B24" s="132" t="s">
        <v>57</v>
      </c>
      <c r="C24" s="127">
        <v>100</v>
      </c>
      <c r="D24" s="127">
        <v>100</v>
      </c>
      <c r="E24" s="136"/>
      <c r="F24" s="107"/>
      <c r="G24" s="107"/>
    </row>
    <row r="25" spans="1:7" ht="21" customHeight="1">
      <c r="A25" s="132" t="s">
        <v>81</v>
      </c>
      <c r="B25" s="132" t="s">
        <v>82</v>
      </c>
      <c r="C25" s="127">
        <v>16.63</v>
      </c>
      <c r="D25" s="127">
        <v>16.63</v>
      </c>
      <c r="E25" s="136"/>
      <c r="F25" s="107"/>
      <c r="G25" s="107"/>
    </row>
    <row r="26" spans="1:7" ht="21" customHeight="1">
      <c r="A26" s="132" t="s">
        <v>83</v>
      </c>
      <c r="B26" s="132" t="s">
        <v>84</v>
      </c>
      <c r="C26" s="127">
        <v>16.63</v>
      </c>
      <c r="D26" s="127">
        <v>16.63</v>
      </c>
      <c r="E26" s="136"/>
      <c r="F26" s="107"/>
      <c r="G26" s="107"/>
    </row>
    <row r="27" spans="1:7" ht="21" customHeight="1">
      <c r="A27" s="132" t="s">
        <v>85</v>
      </c>
      <c r="B27" s="132" t="s">
        <v>86</v>
      </c>
      <c r="C27" s="127">
        <v>7068.68</v>
      </c>
      <c r="D27" s="127">
        <v>7068.68</v>
      </c>
      <c r="E27" s="136"/>
      <c r="F27" s="107"/>
      <c r="G27" s="107"/>
    </row>
    <row r="28" spans="1:7" ht="21" customHeight="1">
      <c r="A28" s="132" t="s">
        <v>87</v>
      </c>
      <c r="B28" s="132" t="s">
        <v>88</v>
      </c>
      <c r="C28" s="127">
        <v>7068.68</v>
      </c>
      <c r="D28" s="127">
        <v>7068.68</v>
      </c>
      <c r="E28" s="136"/>
      <c r="F28" s="107"/>
      <c r="G28" s="107"/>
    </row>
    <row r="29" spans="1:7" ht="21" customHeight="1">
      <c r="A29" s="132" t="s">
        <v>89</v>
      </c>
      <c r="B29" s="132" t="s">
        <v>90</v>
      </c>
      <c r="C29" s="127">
        <v>7068.68</v>
      </c>
      <c r="D29" s="127">
        <v>7068.68</v>
      </c>
      <c r="E29" s="136"/>
      <c r="F29" s="107"/>
      <c r="G29" s="107"/>
    </row>
    <row r="30" spans="1:7" ht="21" customHeight="1">
      <c r="A30" s="107"/>
      <c r="B30" s="107"/>
      <c r="C30" s="107"/>
      <c r="D30" s="107"/>
      <c r="E30" s="107"/>
      <c r="F30" s="107"/>
      <c r="G30" s="107"/>
    </row>
    <row r="31" ht="21" customHeight="1"/>
    <row r="32" spans="1:7" ht="21" customHeight="1">
      <c r="A32" s="107"/>
      <c r="B32" s="107"/>
      <c r="C32" s="107"/>
      <c r="D32" s="107"/>
      <c r="E32" s="107"/>
      <c r="F32" s="107"/>
      <c r="G32" s="107"/>
    </row>
    <row r="33" ht="12.75"/>
    <row r="34" ht="12.75"/>
    <row r="35" ht="12.75"/>
    <row r="36" ht="12.75"/>
    <row r="37" ht="12.75"/>
    <row r="38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5">
      <selection activeCell="A1" sqref="A1:E36"/>
    </sheetView>
  </sheetViews>
  <sheetFormatPr defaultColWidth="9.140625" defaultRowHeight="12.75" customHeight="1"/>
  <cols>
    <col min="1" max="1" width="13.28125" style="96" customWidth="1"/>
    <col min="2" max="2" width="38.00390625" style="96" customWidth="1"/>
    <col min="3" max="3" width="17.421875" style="96" customWidth="1"/>
    <col min="4" max="5" width="15.421875" style="96" customWidth="1"/>
    <col min="6" max="6" width="9.140625" style="96" customWidth="1"/>
    <col min="7" max="7" width="13.57421875" style="96" customWidth="1"/>
    <col min="8" max="9" width="9.140625" style="96" customWidth="1"/>
  </cols>
  <sheetData>
    <row r="1" spans="1:7" ht="21" customHeight="1">
      <c r="A1" s="107"/>
      <c r="B1" s="107"/>
      <c r="C1" s="107"/>
      <c r="D1" s="107"/>
      <c r="E1" s="107"/>
      <c r="F1" s="107"/>
      <c r="G1" s="107"/>
    </row>
    <row r="2" spans="1:7" ht="29.25" customHeight="1">
      <c r="A2" s="108" t="s">
        <v>116</v>
      </c>
      <c r="B2" s="108"/>
      <c r="C2" s="108"/>
      <c r="D2" s="108"/>
      <c r="E2" s="108"/>
      <c r="F2" s="109"/>
      <c r="G2" s="109"/>
    </row>
    <row r="3" spans="1:7" ht="21" customHeight="1">
      <c r="A3" s="110" t="s">
        <v>9</v>
      </c>
      <c r="B3" s="111"/>
      <c r="C3" s="111"/>
      <c r="D3" s="111"/>
      <c r="E3" s="112" t="s">
        <v>10</v>
      </c>
      <c r="F3" s="107"/>
      <c r="G3" s="107"/>
    </row>
    <row r="4" spans="1:7" ht="17.25" customHeight="1">
      <c r="A4" s="99" t="s">
        <v>117</v>
      </c>
      <c r="B4" s="99"/>
      <c r="C4" s="99" t="s">
        <v>93</v>
      </c>
      <c r="D4" s="99"/>
      <c r="E4" s="99"/>
      <c r="F4" s="107"/>
      <c r="G4" s="107"/>
    </row>
    <row r="5" spans="1:7" ht="21" customHeight="1">
      <c r="A5" s="99" t="s">
        <v>98</v>
      </c>
      <c r="B5" s="98" t="s">
        <v>99</v>
      </c>
      <c r="C5" s="113" t="s">
        <v>36</v>
      </c>
      <c r="D5" s="113" t="s">
        <v>118</v>
      </c>
      <c r="E5" s="113" t="s">
        <v>119</v>
      </c>
      <c r="F5" s="107"/>
      <c r="G5" s="107"/>
    </row>
    <row r="6" spans="1:7" ht="21" customHeight="1">
      <c r="A6" s="100" t="s">
        <v>50</v>
      </c>
      <c r="B6" s="100" t="s">
        <v>50</v>
      </c>
      <c r="C6" s="114">
        <v>1</v>
      </c>
      <c r="D6" s="114">
        <f>C6+1</f>
        <v>2</v>
      </c>
      <c r="E6" s="114">
        <f>D6+1</f>
        <v>3</v>
      </c>
      <c r="F6" s="107"/>
      <c r="G6" s="107"/>
    </row>
    <row r="7" spans="1:8" ht="18.75" customHeight="1">
      <c r="A7" s="101" t="s">
        <v>51</v>
      </c>
      <c r="B7" s="101" t="s">
        <v>36</v>
      </c>
      <c r="C7" s="116">
        <f>C8+C21+C35</f>
        <v>1711.22</v>
      </c>
      <c r="D7" s="116">
        <f>D8+D35</f>
        <v>1472.8899999999999</v>
      </c>
      <c r="E7" s="115">
        <f>E21</f>
        <v>238.33</v>
      </c>
      <c r="F7" s="125"/>
      <c r="G7" s="125"/>
      <c r="H7" s="105"/>
    </row>
    <row r="8" spans="1:5" ht="18.75" customHeight="1">
      <c r="A8" s="101"/>
      <c r="B8" s="101" t="s">
        <v>120</v>
      </c>
      <c r="C8" s="116">
        <v>747.58</v>
      </c>
      <c r="D8" s="116">
        <v>747.58</v>
      </c>
      <c r="E8" s="115"/>
    </row>
    <row r="9" spans="1:5" ht="18.75" customHeight="1">
      <c r="A9" s="101" t="s">
        <v>121</v>
      </c>
      <c r="B9" s="101" t="s">
        <v>122</v>
      </c>
      <c r="C9" s="116">
        <v>100.48</v>
      </c>
      <c r="D9" s="116">
        <v>100.48</v>
      </c>
      <c r="E9" s="115"/>
    </row>
    <row r="10" spans="1:5" ht="18.75" customHeight="1">
      <c r="A10" s="101" t="s">
        <v>123</v>
      </c>
      <c r="B10" s="101" t="s">
        <v>124</v>
      </c>
      <c r="C10" s="116">
        <v>121.15</v>
      </c>
      <c r="D10" s="116">
        <v>121.15</v>
      </c>
      <c r="E10" s="115"/>
    </row>
    <row r="11" spans="1:5" ht="18.75" customHeight="1">
      <c r="A11" s="101" t="s">
        <v>125</v>
      </c>
      <c r="B11" s="101" t="s">
        <v>126</v>
      </c>
      <c r="C11" s="116">
        <v>50.8</v>
      </c>
      <c r="D11" s="116">
        <v>50.8</v>
      </c>
      <c r="E11" s="115"/>
    </row>
    <row r="12" spans="1:5" ht="18.75" customHeight="1">
      <c r="A12" s="101" t="s">
        <v>127</v>
      </c>
      <c r="B12" s="101" t="s">
        <v>128</v>
      </c>
      <c r="C12" s="116">
        <v>75.98</v>
      </c>
      <c r="D12" s="116">
        <v>75.98</v>
      </c>
      <c r="E12" s="115"/>
    </row>
    <row r="13" spans="1:5" ht="18.75" customHeight="1">
      <c r="A13" s="101" t="s">
        <v>129</v>
      </c>
      <c r="B13" s="101" t="s">
        <v>130</v>
      </c>
      <c r="C13" s="116">
        <v>5.17</v>
      </c>
      <c r="D13" s="116">
        <v>5.17</v>
      </c>
      <c r="E13" s="115"/>
    </row>
    <row r="14" spans="1:5" ht="18.75" customHeight="1">
      <c r="A14" s="101" t="s">
        <v>131</v>
      </c>
      <c r="B14" s="101" t="s">
        <v>132</v>
      </c>
      <c r="C14" s="116">
        <v>23.36</v>
      </c>
      <c r="D14" s="116">
        <v>23.36</v>
      </c>
      <c r="E14" s="115"/>
    </row>
    <row r="15" spans="1:5" ht="18.75" customHeight="1">
      <c r="A15" s="101" t="s">
        <v>133</v>
      </c>
      <c r="B15" s="101" t="s">
        <v>134</v>
      </c>
      <c r="C15" s="116">
        <v>18.39</v>
      </c>
      <c r="D15" s="116">
        <v>18.39</v>
      </c>
      <c r="E15" s="115"/>
    </row>
    <row r="16" spans="1:5" ht="18.75" customHeight="1">
      <c r="A16" s="101" t="s">
        <v>135</v>
      </c>
      <c r="B16" s="101" t="s">
        <v>136</v>
      </c>
      <c r="C16" s="116">
        <v>58.01</v>
      </c>
      <c r="D16" s="116">
        <v>58.01</v>
      </c>
      <c r="E16" s="115"/>
    </row>
    <row r="17" spans="1:5" ht="18.75" customHeight="1">
      <c r="A17" s="101" t="s">
        <v>137</v>
      </c>
      <c r="B17" s="101" t="s">
        <v>138</v>
      </c>
      <c r="C17" s="116">
        <v>17.64</v>
      </c>
      <c r="D17" s="116">
        <v>17.64</v>
      </c>
      <c r="E17" s="115"/>
    </row>
    <row r="18" spans="1:5" ht="18.75" customHeight="1">
      <c r="A18" s="101" t="s">
        <v>139</v>
      </c>
      <c r="B18" s="101" t="s">
        <v>140</v>
      </c>
      <c r="C18" s="116">
        <v>8.82</v>
      </c>
      <c r="D18" s="116">
        <v>8.82</v>
      </c>
      <c r="E18" s="115"/>
    </row>
    <row r="19" spans="1:5" ht="18.75" customHeight="1">
      <c r="A19" s="101" t="s">
        <v>141</v>
      </c>
      <c r="B19" s="101" t="s">
        <v>142</v>
      </c>
      <c r="C19" s="116">
        <v>66.1</v>
      </c>
      <c r="D19" s="126">
        <v>66.1</v>
      </c>
      <c r="E19" s="115"/>
    </row>
    <row r="20" spans="1:5" ht="18.75" customHeight="1">
      <c r="A20" s="101" t="s">
        <v>143</v>
      </c>
      <c r="B20" s="101" t="s">
        <v>144</v>
      </c>
      <c r="C20" s="116">
        <v>201.68</v>
      </c>
      <c r="D20" s="127">
        <v>201.68</v>
      </c>
      <c r="E20" s="128"/>
    </row>
    <row r="21" spans="1:5" ht="18.75" customHeight="1">
      <c r="A21" s="101"/>
      <c r="B21" s="101" t="s">
        <v>145</v>
      </c>
      <c r="C21" s="116">
        <v>238.33</v>
      </c>
      <c r="D21" s="129"/>
      <c r="E21" s="127">
        <v>238.33</v>
      </c>
    </row>
    <row r="22" spans="1:5" ht="18.75" customHeight="1">
      <c r="A22" s="101" t="s">
        <v>146</v>
      </c>
      <c r="B22" s="101" t="s">
        <v>147</v>
      </c>
      <c r="C22" s="116">
        <v>58</v>
      </c>
      <c r="D22" s="129"/>
      <c r="E22" s="127">
        <v>58</v>
      </c>
    </row>
    <row r="23" spans="1:5" ht="18.75" customHeight="1">
      <c r="A23" s="101" t="s">
        <v>148</v>
      </c>
      <c r="B23" s="101" t="s">
        <v>149</v>
      </c>
      <c r="C23" s="116">
        <v>0</v>
      </c>
      <c r="D23" s="129"/>
      <c r="E23" s="127">
        <v>0</v>
      </c>
    </row>
    <row r="24" spans="1:5" ht="18.75" customHeight="1">
      <c r="A24" s="101" t="s">
        <v>150</v>
      </c>
      <c r="B24" s="101" t="s">
        <v>151</v>
      </c>
      <c r="C24" s="116">
        <v>1</v>
      </c>
      <c r="D24" s="129"/>
      <c r="E24" s="127">
        <v>1</v>
      </c>
    </row>
    <row r="25" spans="1:5" ht="18.75" customHeight="1">
      <c r="A25" s="101" t="s">
        <v>152</v>
      </c>
      <c r="B25" s="101" t="s">
        <v>153</v>
      </c>
      <c r="C25" s="116">
        <v>11</v>
      </c>
      <c r="D25" s="129"/>
      <c r="E25" s="127">
        <v>11</v>
      </c>
    </row>
    <row r="26" spans="1:5" ht="18.75" customHeight="1">
      <c r="A26" s="101" t="s">
        <v>154</v>
      </c>
      <c r="B26" s="101" t="s">
        <v>155</v>
      </c>
      <c r="C26" s="116">
        <v>6</v>
      </c>
      <c r="D26" s="129"/>
      <c r="E26" s="127">
        <v>6</v>
      </c>
    </row>
    <row r="27" spans="1:5" ht="18.75" customHeight="1">
      <c r="A27" s="101" t="s">
        <v>156</v>
      </c>
      <c r="B27" s="101" t="s">
        <v>157</v>
      </c>
      <c r="C27" s="116">
        <v>13</v>
      </c>
      <c r="D27" s="129"/>
      <c r="E27" s="127">
        <v>13</v>
      </c>
    </row>
    <row r="28" spans="1:5" ht="18.75" customHeight="1">
      <c r="A28" s="101" t="s">
        <v>158</v>
      </c>
      <c r="B28" s="101" t="s">
        <v>159</v>
      </c>
      <c r="C28" s="116">
        <v>11</v>
      </c>
      <c r="D28" s="129"/>
      <c r="E28" s="127">
        <v>11</v>
      </c>
    </row>
    <row r="29" spans="1:5" ht="18.75" customHeight="1">
      <c r="A29" s="101" t="s">
        <v>160</v>
      </c>
      <c r="B29" s="101" t="s">
        <v>161</v>
      </c>
      <c r="C29" s="116">
        <v>30</v>
      </c>
      <c r="D29" s="129"/>
      <c r="E29" s="127">
        <v>30</v>
      </c>
    </row>
    <row r="30" spans="1:5" ht="18.75" customHeight="1">
      <c r="A30" s="101" t="s">
        <v>162</v>
      </c>
      <c r="B30" s="101" t="s">
        <v>163</v>
      </c>
      <c r="C30" s="116">
        <v>22.83</v>
      </c>
      <c r="D30" s="129"/>
      <c r="E30" s="127">
        <v>22.83</v>
      </c>
    </row>
    <row r="31" spans="1:5" ht="18.75" customHeight="1">
      <c r="A31" s="101" t="s">
        <v>164</v>
      </c>
      <c r="B31" s="101" t="s">
        <v>165</v>
      </c>
      <c r="C31" s="116">
        <v>19.52</v>
      </c>
      <c r="D31" s="129"/>
      <c r="E31" s="127">
        <v>19.52</v>
      </c>
    </row>
    <row r="32" spans="1:5" ht="18.75" customHeight="1">
      <c r="A32" s="101" t="s">
        <v>166</v>
      </c>
      <c r="B32" s="101" t="s">
        <v>167</v>
      </c>
      <c r="C32" s="116">
        <v>10</v>
      </c>
      <c r="D32" s="129"/>
      <c r="E32" s="127">
        <v>10</v>
      </c>
    </row>
    <row r="33" spans="1:5" ht="18.75" customHeight="1">
      <c r="A33" s="101" t="s">
        <v>168</v>
      </c>
      <c r="B33" s="101" t="s">
        <v>169</v>
      </c>
      <c r="C33" s="116">
        <v>51.58</v>
      </c>
      <c r="D33" s="129"/>
      <c r="E33" s="127">
        <v>51.58</v>
      </c>
    </row>
    <row r="34" spans="1:5" ht="18.75" customHeight="1">
      <c r="A34" s="101" t="s">
        <v>170</v>
      </c>
      <c r="B34" s="101" t="s">
        <v>171</v>
      </c>
      <c r="C34" s="116">
        <v>4.4</v>
      </c>
      <c r="D34" s="129"/>
      <c r="E34" s="127">
        <v>4.4</v>
      </c>
    </row>
    <row r="35" spans="1:5" ht="18.75" customHeight="1">
      <c r="A35" s="101"/>
      <c r="B35" s="101" t="s">
        <v>172</v>
      </c>
      <c r="C35" s="116">
        <v>725.31</v>
      </c>
      <c r="D35" s="116">
        <v>725.31</v>
      </c>
      <c r="E35" s="130"/>
    </row>
    <row r="36" spans="1:5" ht="18.75" customHeight="1">
      <c r="A36" s="101" t="s">
        <v>173</v>
      </c>
      <c r="B36" s="101" t="s">
        <v>174</v>
      </c>
      <c r="C36" s="116">
        <v>725.31</v>
      </c>
      <c r="D36" s="116">
        <v>725.31</v>
      </c>
      <c r="E36" s="115"/>
    </row>
    <row r="37" spans="1:8" ht="21" customHeight="1">
      <c r="A37" s="107"/>
      <c r="B37" s="107"/>
      <c r="C37" s="107"/>
      <c r="D37" s="107"/>
      <c r="E37" s="107"/>
      <c r="F37" s="107"/>
      <c r="G37" s="107"/>
      <c r="H37" s="105"/>
    </row>
    <row r="38" spans="1:7" ht="21" customHeight="1">
      <c r="A38" s="107"/>
      <c r="B38" s="107"/>
      <c r="C38" s="107"/>
      <c r="D38" s="107"/>
      <c r="E38" s="107"/>
      <c r="F38" s="107"/>
      <c r="G38" s="107"/>
    </row>
    <row r="39" spans="1:6" ht="21" customHeight="1">
      <c r="A39" s="107"/>
      <c r="B39" s="107"/>
      <c r="C39" s="107"/>
      <c r="D39" s="107"/>
      <c r="E39" s="107"/>
      <c r="F39" s="107"/>
    </row>
    <row r="40" spans="1:7" ht="21" customHeight="1">
      <c r="A40" s="107"/>
      <c r="B40" s="107"/>
      <c r="C40" s="107"/>
      <c r="D40" s="107"/>
      <c r="E40" s="107"/>
      <c r="F40" s="107"/>
      <c r="G40" s="107"/>
    </row>
    <row r="41" spans="1:7" ht="21" customHeight="1">
      <c r="A41" s="107"/>
      <c r="B41" s="107"/>
      <c r="C41" s="107"/>
      <c r="D41" s="107"/>
      <c r="E41" s="107"/>
      <c r="F41" s="107"/>
      <c r="G41" s="107"/>
    </row>
    <row r="42" spans="1:7" ht="21" customHeight="1">
      <c r="A42" s="107"/>
      <c r="B42" s="107"/>
      <c r="C42" s="107"/>
      <c r="D42" s="107"/>
      <c r="E42" s="107"/>
      <c r="F42" s="107"/>
      <c r="G42" s="107"/>
    </row>
    <row r="43" spans="1:7" ht="21" customHeight="1">
      <c r="A43" s="107"/>
      <c r="B43" s="107"/>
      <c r="C43" s="107"/>
      <c r="D43" s="107"/>
      <c r="E43" s="107"/>
      <c r="F43" s="107"/>
      <c r="G43" s="107"/>
    </row>
    <row r="44" spans="1:7" ht="21" customHeight="1">
      <c r="A44" s="107"/>
      <c r="B44" s="107"/>
      <c r="C44" s="107"/>
      <c r="D44" s="107"/>
      <c r="E44" s="107"/>
      <c r="F44" s="107"/>
      <c r="G44" s="107"/>
    </row>
    <row r="45" spans="1:7" ht="21" customHeight="1">
      <c r="A45" s="107"/>
      <c r="B45" s="107"/>
      <c r="C45" s="107"/>
      <c r="D45" s="107"/>
      <c r="E45" s="107"/>
      <c r="F45" s="107"/>
      <c r="G45" s="107"/>
    </row>
    <row r="46" ht="21" customHeight="1"/>
    <row r="47" spans="1:7" ht="21" customHeight="1">
      <c r="A47" s="107"/>
      <c r="B47" s="107"/>
      <c r="C47" s="107"/>
      <c r="D47" s="107"/>
      <c r="E47" s="107"/>
      <c r="F47" s="107"/>
      <c r="G47" s="10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96" customWidth="1"/>
    <col min="2" max="2" width="50.421875" style="96" customWidth="1"/>
    <col min="3" max="3" width="19.7109375" style="96" customWidth="1"/>
    <col min="4" max="4" width="17.7109375" style="96" customWidth="1"/>
    <col min="5" max="5" width="15.00390625" style="96" customWidth="1"/>
    <col min="6" max="6" width="17.57421875" style="96" customWidth="1"/>
    <col min="7" max="7" width="18.57421875" style="96" customWidth="1"/>
    <col min="8" max="9" width="9.140625" style="96" customWidth="1"/>
  </cols>
  <sheetData>
    <row r="1" ht="12.75">
      <c r="G1" s="117"/>
    </row>
    <row r="2" spans="1:7" ht="30" customHeight="1">
      <c r="A2" s="108" t="s">
        <v>175</v>
      </c>
      <c r="B2" s="108"/>
      <c r="C2" s="108"/>
      <c r="D2" s="108"/>
      <c r="E2" s="108"/>
      <c r="F2" s="108"/>
      <c r="G2" s="108"/>
    </row>
    <row r="3" spans="1:7" ht="18" customHeight="1">
      <c r="A3" s="118" t="s">
        <v>9</v>
      </c>
      <c r="B3" s="118"/>
      <c r="C3" s="118"/>
      <c r="D3" s="119"/>
      <c r="E3" s="119"/>
      <c r="F3" s="119"/>
      <c r="G3" s="112" t="s">
        <v>10</v>
      </c>
    </row>
    <row r="4" spans="1:7" ht="31.5" customHeight="1">
      <c r="A4" s="100" t="s">
        <v>176</v>
      </c>
      <c r="B4" s="100" t="s">
        <v>177</v>
      </c>
      <c r="C4" s="100" t="s">
        <v>36</v>
      </c>
      <c r="D4" s="120" t="s">
        <v>178</v>
      </c>
      <c r="E4" s="100" t="s">
        <v>179</v>
      </c>
      <c r="F4" s="121" t="s">
        <v>180</v>
      </c>
      <c r="G4" s="100" t="s">
        <v>181</v>
      </c>
    </row>
    <row r="5" spans="1:7" ht="21.75" customHeight="1">
      <c r="A5" s="122" t="s">
        <v>50</v>
      </c>
      <c r="B5" s="122" t="s">
        <v>50</v>
      </c>
      <c r="C5" s="123">
        <v>1</v>
      </c>
      <c r="D5" s="124">
        <f aca="true" t="shared" si="0" ref="D5:G5">C5+1</f>
        <v>2</v>
      </c>
      <c r="E5" s="124">
        <f t="shared" si="0"/>
        <v>3</v>
      </c>
      <c r="F5" s="124">
        <f t="shared" si="0"/>
        <v>4</v>
      </c>
      <c r="G5" s="124">
        <f t="shared" si="0"/>
        <v>5</v>
      </c>
    </row>
    <row r="6" spans="1:7" ht="22.5" customHeight="1">
      <c r="A6" s="101" t="s">
        <v>51</v>
      </c>
      <c r="B6" s="101" t="s">
        <v>51</v>
      </c>
      <c r="C6" s="116">
        <v>23.92</v>
      </c>
      <c r="D6" s="116"/>
      <c r="E6" s="116">
        <v>19.52</v>
      </c>
      <c r="F6" s="115">
        <v>4.4</v>
      </c>
      <c r="G6" s="115"/>
    </row>
    <row r="7" spans="1:7" ht="22.5" customHeight="1">
      <c r="A7" s="101"/>
      <c r="B7" s="101" t="s">
        <v>182</v>
      </c>
      <c r="C7" s="116">
        <v>23.92</v>
      </c>
      <c r="D7" s="116"/>
      <c r="E7" s="116">
        <v>19.52</v>
      </c>
      <c r="F7" s="115">
        <v>4.4</v>
      </c>
      <c r="G7" s="115"/>
    </row>
    <row r="8" spans="1:7" ht="12.75">
      <c r="A8" s="105"/>
      <c r="B8" s="105"/>
      <c r="C8" s="105"/>
      <c r="D8" s="105"/>
      <c r="E8" s="105"/>
      <c r="F8" s="105"/>
      <c r="G8" s="105"/>
    </row>
    <row r="9" spans="1:8" ht="12.75">
      <c r="A9" s="105"/>
      <c r="B9" s="105"/>
      <c r="C9" s="105"/>
      <c r="D9" s="105"/>
      <c r="E9" s="105"/>
      <c r="F9" s="105"/>
      <c r="G9" s="105"/>
      <c r="H9" s="105"/>
    </row>
    <row r="10" spans="1:7" ht="12.75">
      <c r="A10" s="105"/>
      <c r="B10" s="105"/>
      <c r="C10" s="105"/>
      <c r="D10" s="105"/>
      <c r="E10" s="105"/>
      <c r="F10" s="105"/>
      <c r="G10" s="105"/>
    </row>
    <row r="11" spans="1:7" ht="12.75">
      <c r="A11" s="105"/>
      <c r="B11" s="105"/>
      <c r="C11" s="105"/>
      <c r="D11" s="105"/>
      <c r="E11" s="105"/>
      <c r="F11" s="105"/>
      <c r="G11" s="105"/>
    </row>
    <row r="12" spans="1:7" ht="12.75">
      <c r="A12" s="105"/>
      <c r="B12" s="105"/>
      <c r="C12" s="105"/>
      <c r="D12" s="105"/>
      <c r="E12" s="105"/>
      <c r="F12" s="105"/>
      <c r="G12" s="105"/>
    </row>
    <row r="13" spans="1:7" ht="12.75">
      <c r="A13" s="105"/>
      <c r="B13" s="105"/>
      <c r="C13" s="105"/>
      <c r="D13" s="105"/>
      <c r="E13" s="105"/>
      <c r="F13" s="105"/>
      <c r="G13" s="105"/>
    </row>
    <row r="14" spans="1:7" ht="12.75">
      <c r="A14" s="105"/>
      <c r="B14" s="105"/>
      <c r="C14" s="105"/>
      <c r="D14" s="105"/>
      <c r="E14" s="105"/>
      <c r="F14" s="105"/>
      <c r="G14" s="105"/>
    </row>
    <row r="15" spans="1:7" ht="12.75">
      <c r="A15" s="105"/>
      <c r="B15" s="105"/>
      <c r="C15" s="105"/>
      <c r="D15" s="105"/>
      <c r="E15" s="105"/>
      <c r="F15" s="105"/>
      <c r="G15" s="105"/>
    </row>
    <row r="16" spans="5:7" ht="12.75">
      <c r="E16" s="105"/>
      <c r="F16" s="105"/>
      <c r="G16" s="105"/>
    </row>
    <row r="17" spans="4:6" ht="12.75">
      <c r="D17" s="105"/>
      <c r="E17" s="105"/>
      <c r="F17" s="105"/>
    </row>
    <row r="18" spans="2:6" ht="12.75">
      <c r="B18" s="105"/>
      <c r="C18" s="105"/>
      <c r="D18" s="105"/>
      <c r="F18" s="105"/>
    </row>
    <row r="19" spans="3:7" ht="12.75">
      <c r="C19" s="105"/>
      <c r="E19" s="105"/>
      <c r="G19" s="105"/>
    </row>
    <row r="20" spans="3:7" ht="12.75">
      <c r="C20" s="105"/>
      <c r="G20" s="105"/>
    </row>
    <row r="21" spans="5:7" ht="12.75">
      <c r="E21" s="105"/>
      <c r="G21" s="105"/>
    </row>
    <row r="22" ht="12.75"/>
    <row r="23" ht="12.75"/>
    <row r="24" ht="12.75"/>
    <row r="25" ht="12.75">
      <c r="D25" s="10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96" customWidth="1"/>
    <col min="2" max="2" width="49.140625" style="96" customWidth="1"/>
    <col min="3" max="5" width="28.00390625" style="96" customWidth="1"/>
    <col min="6" max="6" width="9.140625" style="96" customWidth="1"/>
    <col min="7" max="7" width="13.57421875" style="96" customWidth="1"/>
    <col min="8" max="9" width="9.140625" style="96" customWidth="1"/>
  </cols>
  <sheetData>
    <row r="1" spans="1:7" ht="21" customHeight="1">
      <c r="A1" s="107"/>
      <c r="B1" s="107"/>
      <c r="C1" s="107"/>
      <c r="D1" s="107"/>
      <c r="E1" s="107"/>
      <c r="F1" s="107"/>
      <c r="G1" s="107"/>
    </row>
    <row r="2" spans="1:7" ht="29.25" customHeight="1">
      <c r="A2" s="108" t="s">
        <v>183</v>
      </c>
      <c r="B2" s="108"/>
      <c r="C2" s="108"/>
      <c r="D2" s="108"/>
      <c r="E2" s="108"/>
      <c r="F2" s="109"/>
      <c r="G2" s="109"/>
    </row>
    <row r="3" spans="1:7" ht="21" customHeight="1">
      <c r="A3" s="110" t="s">
        <v>9</v>
      </c>
      <c r="B3" s="111"/>
      <c r="C3" s="111"/>
      <c r="D3" s="111"/>
      <c r="E3" s="112" t="s">
        <v>10</v>
      </c>
      <c r="F3" s="107"/>
      <c r="G3" s="107"/>
    </row>
    <row r="4" spans="1:7" ht="17.25" customHeight="1">
      <c r="A4" s="99" t="s">
        <v>92</v>
      </c>
      <c r="B4" s="99"/>
      <c r="C4" s="99" t="s">
        <v>14</v>
      </c>
      <c r="D4" s="99"/>
      <c r="E4" s="99"/>
      <c r="F4" s="107"/>
      <c r="G4" s="107"/>
    </row>
    <row r="5" spans="1:7" ht="21" customHeight="1">
      <c r="A5" s="99" t="s">
        <v>98</v>
      </c>
      <c r="B5" s="98" t="s">
        <v>99</v>
      </c>
      <c r="C5" s="113" t="s">
        <v>36</v>
      </c>
      <c r="D5" s="113" t="s">
        <v>93</v>
      </c>
      <c r="E5" s="113" t="s">
        <v>94</v>
      </c>
      <c r="F5" s="107"/>
      <c r="G5" s="107"/>
    </row>
    <row r="6" spans="1:8" ht="21" customHeight="1">
      <c r="A6" s="100" t="s">
        <v>50</v>
      </c>
      <c r="B6" s="100" t="s">
        <v>50</v>
      </c>
      <c r="C6" s="114">
        <v>1</v>
      </c>
      <c r="D6" s="114">
        <f>C6+1</f>
        <v>2</v>
      </c>
      <c r="E6" s="114">
        <f>D6+1</f>
        <v>3</v>
      </c>
      <c r="F6" s="107"/>
      <c r="G6" s="107"/>
      <c r="H6" s="105"/>
    </row>
    <row r="7" spans="1:7" ht="18.75" customHeight="1">
      <c r="A7" s="101"/>
      <c r="B7" s="101"/>
      <c r="C7" s="115"/>
      <c r="D7" s="116"/>
      <c r="E7" s="115"/>
      <c r="F7" s="107"/>
      <c r="G7" s="10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雨季不再来</cp:lastModifiedBy>
  <dcterms:created xsi:type="dcterms:W3CDTF">2021-05-09T08:49:52Z</dcterms:created>
  <dcterms:modified xsi:type="dcterms:W3CDTF">2022-09-01T07:22:25Z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A05C05503D8A4E6FA159784562CD1184</vt:lpwstr>
  </property>
</Properties>
</file>